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695" windowHeight="12540"/>
  </bookViews>
  <sheets>
    <sheet name="Лист1" sheetId="1" r:id="rId1"/>
  </sheets>
  <definedNames>
    <definedName name="_xlnm.Print_Titles" localSheetId="0">Лист1!$3:$3</definedName>
  </definedNames>
  <calcPr calcId="125725"/>
</workbook>
</file>

<file path=xl/calcChain.xml><?xml version="1.0" encoding="utf-8"?>
<calcChain xmlns="http://schemas.openxmlformats.org/spreadsheetml/2006/main">
  <c r="I8" i="1"/>
  <c r="G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101"/>
  <c r="G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E100"/>
  <c r="G100" s="1"/>
  <c r="E99"/>
  <c r="G99" s="1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B4"/>
</calcChain>
</file>

<file path=xl/sharedStrings.xml><?xml version="1.0" encoding="utf-8"?>
<sst xmlns="http://schemas.openxmlformats.org/spreadsheetml/2006/main" count="109" uniqueCount="108">
  <si>
    <t>0 - Российская федерация</t>
  </si>
  <si>
    <t>0 - Федеральные округа</t>
  </si>
  <si>
    <t>1 - Центральный федеральный округ</t>
  </si>
  <si>
    <t>26 - Белгородская область</t>
  </si>
  <si>
    <t>27 - Брянская область</t>
  </si>
  <si>
    <t>28 - Владимирская область</t>
  </si>
  <si>
    <t>31 - Воронежская область</t>
  </si>
  <si>
    <t>33 - Ивановская область</t>
  </si>
  <si>
    <t>36 - Тверская область</t>
  </si>
  <si>
    <t>37 - Калужская область</t>
  </si>
  <si>
    <t>41 - Костромская область</t>
  </si>
  <si>
    <t>44 - Курская область</t>
  </si>
  <si>
    <t>46 - Липецкая область</t>
  </si>
  <si>
    <t>48 - Московская область</t>
  </si>
  <si>
    <t>54 - Орловская область</t>
  </si>
  <si>
    <t>59 - Рязанская область</t>
  </si>
  <si>
    <t>63 - Смоленская область</t>
  </si>
  <si>
    <t>64 - Тамбовская область</t>
  </si>
  <si>
    <t>66 - Тульская область</t>
  </si>
  <si>
    <t>71 - Ярославская область</t>
  </si>
  <si>
    <t>73 - г.Москва</t>
  </si>
  <si>
    <t>96 - г. Байконур</t>
  </si>
  <si>
    <t>2 - Северо-Западный федеральный округ</t>
  </si>
  <si>
    <t>06 - Республика Карелия</t>
  </si>
  <si>
    <t>07 - Республика Коми</t>
  </si>
  <si>
    <t>24 - Архангельская область</t>
  </si>
  <si>
    <t>30 - Вологодская область</t>
  </si>
  <si>
    <t>35 - Калининградская область</t>
  </si>
  <si>
    <t>45 - Ленинградская область</t>
  </si>
  <si>
    <t>49 - Мурманская область</t>
  </si>
  <si>
    <t>50 - Новгородская область</t>
  </si>
  <si>
    <t>57 - Псковская область</t>
  </si>
  <si>
    <t>72 - г.Санкт-Петербург</t>
  </si>
  <si>
    <t>84 - Ненецкий автономный округ</t>
  </si>
  <si>
    <t>3 - Южный федеральный округ</t>
  </si>
  <si>
    <t>05 - Республика Калмыкия</t>
  </si>
  <si>
    <t>18 - Краснодарский край</t>
  </si>
  <si>
    <t>25 - Астраханская область</t>
  </si>
  <si>
    <t>29 - Волгоградская область</t>
  </si>
  <si>
    <t>58 - Ростовская область</t>
  </si>
  <si>
    <t>76 - Республика Адыгея (Адыгея)</t>
  </si>
  <si>
    <t>4 - Северо-Кавказский федеральный округ</t>
  </si>
  <si>
    <t>03 - Республика Дагестан</t>
  </si>
  <si>
    <t>04 - Кабардино-Балкарская Республика</t>
  </si>
  <si>
    <t>10 - Республика Северная Осетия-Алания</t>
  </si>
  <si>
    <t>14 - Республика Ингушетия</t>
  </si>
  <si>
    <t>21 - Ставропольский край</t>
  </si>
  <si>
    <t>79 - Карачаево-Черкесская Республика</t>
  </si>
  <si>
    <t>94 - Чеченская Республика</t>
  </si>
  <si>
    <t>5 - Приволжский федеральный округ</t>
  </si>
  <si>
    <t>01 - Республика Башкортостан</t>
  </si>
  <si>
    <t>08 - Республика Марий Эл</t>
  </si>
  <si>
    <t>09 - Республика Мордовия</t>
  </si>
  <si>
    <t>11 - Республика Татарстан (Татарстан)</t>
  </si>
  <si>
    <t>13 - Удмуртская Республика</t>
  </si>
  <si>
    <t>15 - Чувашская Республика-Чувашия</t>
  </si>
  <si>
    <t>32 - Нижегородская область</t>
  </si>
  <si>
    <t>40 - Кировская область</t>
  </si>
  <si>
    <t>42 - Самарская область</t>
  </si>
  <si>
    <t>53 - Оренбургская область</t>
  </si>
  <si>
    <t>55 - Пензенская область</t>
  </si>
  <si>
    <t>56 - Пермский край</t>
  </si>
  <si>
    <t>60 - Саратовская область</t>
  </si>
  <si>
    <t>68 - Ульяновская область</t>
  </si>
  <si>
    <t>6 - Уральский федеральный округ</t>
  </si>
  <si>
    <t>43 - Курганская область</t>
  </si>
  <si>
    <t>62 - Свердловская область</t>
  </si>
  <si>
    <t>67 - Тюменская область</t>
  </si>
  <si>
    <t>69 - Челябинская область</t>
  </si>
  <si>
    <t>87 - Ханты-Мансийский автономный округ - Югра</t>
  </si>
  <si>
    <t>90 - Ямало-Ненецкий автономный округ</t>
  </si>
  <si>
    <t>7 - Сибирский федеральный округ</t>
  </si>
  <si>
    <t>02 - Республика Бурятия</t>
  </si>
  <si>
    <t>12 - Республика Тыва</t>
  </si>
  <si>
    <t>17 - Алтайский край</t>
  </si>
  <si>
    <t>19 - Красноярский край</t>
  </si>
  <si>
    <t>34 - Иркутская область</t>
  </si>
  <si>
    <t>39 - Кемеровская область</t>
  </si>
  <si>
    <t>51 - Новосибирская область</t>
  </si>
  <si>
    <t>52 - Омская область</t>
  </si>
  <si>
    <t>65 - Томская область</t>
  </si>
  <si>
    <t>77 - Республика Алтай</t>
  </si>
  <si>
    <t>80 - Республика Хакасия</t>
  </si>
  <si>
    <t>91 - Забайкальский край</t>
  </si>
  <si>
    <t>8 - Дальневосточный федеральный округ</t>
  </si>
  <si>
    <t>16 - Республика Саха (Якутия)</t>
  </si>
  <si>
    <t>20 - Приморский край</t>
  </si>
  <si>
    <t>22 - Хабаровский край</t>
  </si>
  <si>
    <t>23 - Амурская область</t>
  </si>
  <si>
    <t>38 - Камчатский край</t>
  </si>
  <si>
    <t>47 - Магаданская область</t>
  </si>
  <si>
    <t>61 - Сахалинская область</t>
  </si>
  <si>
    <t>78 - Еврейская автономная область</t>
  </si>
  <si>
    <t>88 - Чукотский автономный округ</t>
  </si>
  <si>
    <t>9 - Крымский федеральный округ</t>
  </si>
  <si>
    <t>74 - г.Севастополь</t>
  </si>
  <si>
    <t>75 - Республика Крым</t>
  </si>
  <si>
    <t>0 - Министерства</t>
  </si>
  <si>
    <t>010 000 10602000020000110
Налог на имущество организаций</t>
  </si>
  <si>
    <t>консолидированнй</t>
  </si>
  <si>
    <t>2013 год</t>
  </si>
  <si>
    <t>2014 год</t>
  </si>
  <si>
    <t>2015 год</t>
  </si>
  <si>
    <t>тыс. рублей</t>
  </si>
  <si>
    <t>Регионы</t>
  </si>
  <si>
    <t>Информация о сумме поступлений по налогу на имущество по субъектам Российской Федерации за 2013 - 2015 годы</t>
  </si>
  <si>
    <t>тем роста 2015 год к 2014 году, %</t>
  </si>
  <si>
    <t>тем роста 2014 год к 2013 году, %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</si>
</sst>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NumberFormat="1" applyFont="1" applyBorder="1" applyAlignment="1">
      <alignment horizontal="left" vertical="top" wrapText="1"/>
    </xf>
    <xf numFmtId="0" fontId="2" fillId="0" borderId="1" xfId="0" quotePrefix="1" applyNumberFormat="1" applyFont="1" applyBorder="1" applyAlignment="1">
      <alignment horizontal="left" vertical="top" wrapText="1"/>
    </xf>
    <xf numFmtId="0" fontId="0" fillId="2" borderId="0" xfId="0" applyFill="1"/>
    <xf numFmtId="0" fontId="0" fillId="0" borderId="1" xfId="0" applyBorder="1"/>
    <xf numFmtId="4" fontId="1" fillId="0" borderId="3" xfId="0" applyNumberFormat="1" applyFont="1" applyBorder="1" applyAlignment="1">
      <alignment vertical="top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/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vertical="top"/>
    </xf>
    <xf numFmtId="0" fontId="3" fillId="2" borderId="1" xfId="0" applyNumberFormat="1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vertical="top"/>
    </xf>
    <xf numFmtId="0" fontId="4" fillId="0" borderId="3" xfId="0" applyFont="1" applyBorder="1"/>
    <xf numFmtId="0" fontId="4" fillId="0" borderId="0" xfId="0" applyFont="1"/>
    <xf numFmtId="0" fontId="3" fillId="0" borderId="2" xfId="0" quotePrefix="1" applyNumberFormat="1" applyFont="1" applyBorder="1" applyAlignment="1">
      <alignment horizontal="left" vertical="top" wrapText="1"/>
    </xf>
    <xf numFmtId="0" fontId="3" fillId="0" borderId="0" xfId="0" quotePrefix="1" applyNumberFormat="1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3" fillId="0" borderId="1" xfId="0" quotePrefix="1" applyNumberFormat="1" applyFont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>
      <selection activeCell="A3" sqref="A3:XFD3"/>
    </sheetView>
  </sheetViews>
  <sheetFormatPr defaultRowHeight="15"/>
  <cols>
    <col min="1" max="1" width="36.28515625" customWidth="1"/>
    <col min="2" max="2" width="32.140625" hidden="1" customWidth="1"/>
    <col min="3" max="3" width="19.42578125" customWidth="1"/>
    <col min="4" max="4" width="26.140625" hidden="1" customWidth="1"/>
    <col min="5" max="5" width="18.7109375" customWidth="1"/>
    <col min="6" max="6" width="25.42578125" hidden="1" customWidth="1"/>
    <col min="7" max="7" width="17.140625" customWidth="1"/>
    <col min="8" max="8" width="19.28515625" customWidth="1"/>
    <col min="9" max="9" width="16.5703125" customWidth="1"/>
  </cols>
  <sheetData>
    <row r="1" spans="1:9" ht="15.75">
      <c r="A1" s="34" t="s">
        <v>105</v>
      </c>
      <c r="B1" s="34"/>
      <c r="C1" s="34"/>
      <c r="D1" s="34"/>
      <c r="E1" s="34"/>
      <c r="F1" s="34"/>
      <c r="G1" s="34"/>
      <c r="H1" s="34"/>
      <c r="I1" s="35"/>
    </row>
    <row r="2" spans="1:9" ht="15.75">
      <c r="A2" s="23"/>
      <c r="B2" s="24"/>
      <c r="C2" s="25"/>
      <c r="D2" s="26"/>
      <c r="E2" s="26"/>
      <c r="F2" s="23"/>
      <c r="G2" s="23"/>
      <c r="H2" s="23"/>
      <c r="I2" s="27" t="s">
        <v>103</v>
      </c>
    </row>
    <row r="3" spans="1:9" ht="45.75" customHeight="1">
      <c r="A3" s="33" t="s">
        <v>104</v>
      </c>
      <c r="B3" s="28" t="s">
        <v>98</v>
      </c>
      <c r="C3" s="29" t="s">
        <v>100</v>
      </c>
      <c r="D3" s="30" t="s">
        <v>98</v>
      </c>
      <c r="E3" s="29" t="s">
        <v>101</v>
      </c>
      <c r="F3" s="31"/>
      <c r="G3" s="32" t="s">
        <v>107</v>
      </c>
      <c r="H3" s="31" t="s">
        <v>102</v>
      </c>
      <c r="I3" s="32" t="s">
        <v>106</v>
      </c>
    </row>
    <row r="4" spans="1:9">
      <c r="A4" s="4"/>
      <c r="B4" s="2" t="str">
        <f xml:space="preserve"> IF(B3 = "","",$A3)</f>
        <v>Регионы</v>
      </c>
      <c r="C4" s="8"/>
      <c r="D4" s="9" t="s">
        <v>99</v>
      </c>
      <c r="E4" s="9"/>
      <c r="F4" s="10"/>
      <c r="G4" s="10"/>
      <c r="H4" s="10"/>
      <c r="I4" s="4"/>
    </row>
    <row r="5" spans="1:9" ht="15.75" hidden="1">
      <c r="A5" s="1" t="s">
        <v>0</v>
      </c>
      <c r="B5" s="5">
        <v>615295892723.89001</v>
      </c>
      <c r="C5" s="11">
        <f>B5/1000</f>
        <v>615295892.72389007</v>
      </c>
      <c r="D5" s="11">
        <v>634718193121.09998</v>
      </c>
      <c r="E5" s="11">
        <f>D5/1000</f>
        <v>634718193.12109995</v>
      </c>
      <c r="F5" s="11">
        <v>712613457648.55005</v>
      </c>
      <c r="G5" s="11"/>
      <c r="H5" s="12">
        <f>F5/1000</f>
        <v>712613457.64855003</v>
      </c>
      <c r="I5" s="4"/>
    </row>
    <row r="6" spans="1:9" ht="15.75" hidden="1">
      <c r="A6" s="1" t="s">
        <v>1</v>
      </c>
      <c r="B6" s="5">
        <v>615295892723.89001</v>
      </c>
      <c r="C6" s="11">
        <f t="shared" ref="C6:C69" si="0">B6/1000</f>
        <v>615295892.72389007</v>
      </c>
      <c r="D6" s="11">
        <v>634718193121.09998</v>
      </c>
      <c r="E6" s="11">
        <f t="shared" ref="E6:E69" si="1">D6/1000</f>
        <v>634718193.12109995</v>
      </c>
      <c r="F6" s="11">
        <v>712613457648.55005</v>
      </c>
      <c r="G6" s="11"/>
      <c r="H6" s="12">
        <f t="shared" ref="H6:H69" si="2">F6/1000</f>
        <v>712613457.64855003</v>
      </c>
      <c r="I6" s="4"/>
    </row>
    <row r="7" spans="1:9" ht="15.75" hidden="1">
      <c r="A7" s="1" t="s">
        <v>2</v>
      </c>
      <c r="B7" s="5">
        <v>188838033938.78</v>
      </c>
      <c r="C7" s="11">
        <f t="shared" si="0"/>
        <v>188838033.93878001</v>
      </c>
      <c r="D7" s="11">
        <v>187739545567.07001</v>
      </c>
      <c r="E7" s="11">
        <f t="shared" si="1"/>
        <v>187739545.56707001</v>
      </c>
      <c r="F7" s="11">
        <v>199179595242.63</v>
      </c>
      <c r="G7" s="11"/>
      <c r="H7" s="12">
        <f t="shared" si="2"/>
        <v>199179595.24263</v>
      </c>
      <c r="I7" s="4"/>
    </row>
    <row r="8" spans="1:9" ht="15.75">
      <c r="A8" s="18" t="s">
        <v>3</v>
      </c>
      <c r="B8" s="19">
        <v>5944426519.3400002</v>
      </c>
      <c r="C8" s="13">
        <f t="shared" si="0"/>
        <v>5944426.5193400001</v>
      </c>
      <c r="D8" s="13">
        <v>6418731128.2399998</v>
      </c>
      <c r="E8" s="13">
        <f t="shared" si="1"/>
        <v>6418731.1282399995</v>
      </c>
      <c r="F8" s="13">
        <v>6934468544.5900002</v>
      </c>
      <c r="G8" s="13">
        <f>E8/C8*100</f>
        <v>107.97898009769091</v>
      </c>
      <c r="H8" s="14">
        <f t="shared" si="2"/>
        <v>6934468.5445900001</v>
      </c>
      <c r="I8" s="17">
        <f>H8/E8*100</f>
        <v>108.03488113220618</v>
      </c>
    </row>
    <row r="9" spans="1:9" ht="15.75">
      <c r="A9" s="18" t="s">
        <v>4</v>
      </c>
      <c r="B9" s="19">
        <v>2000425007.49</v>
      </c>
      <c r="C9" s="13">
        <f t="shared" si="0"/>
        <v>2000425.00749</v>
      </c>
      <c r="D9" s="13">
        <v>2432765547.8699999</v>
      </c>
      <c r="E9" s="13">
        <f t="shared" si="1"/>
        <v>2432765.5478699999</v>
      </c>
      <c r="F9" s="13">
        <v>2176959295.77</v>
      </c>
      <c r="G9" s="13">
        <f t="shared" ref="G9:G72" si="3">E9/C9*100</f>
        <v>121.61243429577357</v>
      </c>
      <c r="H9" s="14">
        <f t="shared" si="2"/>
        <v>2176959.2957700002</v>
      </c>
      <c r="I9" s="17">
        <f t="shared" ref="I9:I72" si="4">H9/E9*100</f>
        <v>89.484960754891901</v>
      </c>
    </row>
    <row r="10" spans="1:9" ht="15.75">
      <c r="A10" s="18" t="s">
        <v>5</v>
      </c>
      <c r="B10" s="19">
        <v>2911578640.8899999</v>
      </c>
      <c r="C10" s="13">
        <f t="shared" si="0"/>
        <v>2911578.6408899999</v>
      </c>
      <c r="D10" s="13">
        <v>2963729553.75</v>
      </c>
      <c r="E10" s="13">
        <f t="shared" si="1"/>
        <v>2963729.55375</v>
      </c>
      <c r="F10" s="13">
        <v>3360234920.3299999</v>
      </c>
      <c r="G10" s="13">
        <f t="shared" si="3"/>
        <v>101.79115590860562</v>
      </c>
      <c r="H10" s="14">
        <f t="shared" si="2"/>
        <v>3360234.9203300001</v>
      </c>
      <c r="I10" s="17">
        <f t="shared" si="4"/>
        <v>113.37859475330004</v>
      </c>
    </row>
    <row r="11" spans="1:9" ht="15.75">
      <c r="A11" s="18" t="s">
        <v>6</v>
      </c>
      <c r="B11" s="19">
        <v>6425764733.8199997</v>
      </c>
      <c r="C11" s="13">
        <f t="shared" si="0"/>
        <v>6425764.7338199997</v>
      </c>
      <c r="D11" s="13">
        <v>6479386613.8599997</v>
      </c>
      <c r="E11" s="13">
        <f t="shared" si="1"/>
        <v>6479386.6138599999</v>
      </c>
      <c r="F11" s="13">
        <v>6950442531.8500004</v>
      </c>
      <c r="G11" s="13">
        <f t="shared" si="3"/>
        <v>100.83448246646469</v>
      </c>
      <c r="H11" s="14">
        <f t="shared" si="2"/>
        <v>6950442.5318500008</v>
      </c>
      <c r="I11" s="17">
        <f t="shared" si="4"/>
        <v>107.27006962329379</v>
      </c>
    </row>
    <row r="12" spans="1:9" ht="15.75">
      <c r="A12" s="18" t="s">
        <v>7</v>
      </c>
      <c r="B12" s="19">
        <v>1756999500.1400001</v>
      </c>
      <c r="C12" s="13">
        <f t="shared" si="0"/>
        <v>1756999.5001400001</v>
      </c>
      <c r="D12" s="13">
        <v>1714658976.6700001</v>
      </c>
      <c r="E12" s="13">
        <f t="shared" si="1"/>
        <v>1714658.97667</v>
      </c>
      <c r="F12" s="13">
        <v>2096740497.3399999</v>
      </c>
      <c r="G12" s="13">
        <f t="shared" si="3"/>
        <v>97.590180107243825</v>
      </c>
      <c r="H12" s="14">
        <f t="shared" si="2"/>
        <v>2096740.49734</v>
      </c>
      <c r="I12" s="17">
        <f t="shared" si="4"/>
        <v>122.28323683418564</v>
      </c>
    </row>
    <row r="13" spans="1:9" ht="15.75">
      <c r="A13" s="18" t="s">
        <v>8</v>
      </c>
      <c r="B13" s="19">
        <v>5563634833.9799995</v>
      </c>
      <c r="C13" s="13">
        <f t="shared" si="0"/>
        <v>5563634.8339799996</v>
      </c>
      <c r="D13" s="13">
        <v>6072608592.6700001</v>
      </c>
      <c r="E13" s="13">
        <f t="shared" si="1"/>
        <v>6072608.5926700002</v>
      </c>
      <c r="F13" s="13">
        <v>6429560099.1999998</v>
      </c>
      <c r="G13" s="13">
        <f t="shared" si="3"/>
        <v>109.14822366812132</v>
      </c>
      <c r="H13" s="14">
        <f t="shared" si="2"/>
        <v>6429560.0992000001</v>
      </c>
      <c r="I13" s="17">
        <f t="shared" si="4"/>
        <v>105.8780588454336</v>
      </c>
    </row>
    <row r="14" spans="1:9" ht="15.75">
      <c r="A14" s="18" t="s">
        <v>9</v>
      </c>
      <c r="B14" s="19">
        <v>3919500186.6799998</v>
      </c>
      <c r="C14" s="13">
        <f t="shared" si="0"/>
        <v>3919500.1866799998</v>
      </c>
      <c r="D14" s="13">
        <v>3513592450.0599999</v>
      </c>
      <c r="E14" s="13">
        <f t="shared" si="1"/>
        <v>3513592.4500599997</v>
      </c>
      <c r="F14" s="13">
        <v>4937398792.6400003</v>
      </c>
      <c r="G14" s="13">
        <f t="shared" si="3"/>
        <v>89.643890361341633</v>
      </c>
      <c r="H14" s="14">
        <f t="shared" si="2"/>
        <v>4937398.7926400006</v>
      </c>
      <c r="I14" s="17">
        <f t="shared" si="4"/>
        <v>140.52280857319371</v>
      </c>
    </row>
    <row r="15" spans="1:9" ht="15.75">
      <c r="A15" s="18" t="s">
        <v>10</v>
      </c>
      <c r="B15" s="19">
        <v>1306098442.53</v>
      </c>
      <c r="C15" s="13">
        <f t="shared" si="0"/>
        <v>1306098.4425299999</v>
      </c>
      <c r="D15" s="13">
        <v>1181082714.26</v>
      </c>
      <c r="E15" s="13">
        <f t="shared" si="1"/>
        <v>1181082.71426</v>
      </c>
      <c r="F15" s="13">
        <v>1325316320.25</v>
      </c>
      <c r="G15" s="13">
        <f t="shared" si="3"/>
        <v>90.428307377211468</v>
      </c>
      <c r="H15" s="14">
        <f t="shared" si="2"/>
        <v>1325316.3202500001</v>
      </c>
      <c r="I15" s="17">
        <f t="shared" si="4"/>
        <v>112.21198178997724</v>
      </c>
    </row>
    <row r="16" spans="1:9" ht="15.75">
      <c r="A16" s="18" t="s">
        <v>11</v>
      </c>
      <c r="B16" s="19">
        <v>2801795151.9400001</v>
      </c>
      <c r="C16" s="13">
        <f t="shared" si="0"/>
        <v>2801795.1519400002</v>
      </c>
      <c r="D16" s="13">
        <v>2945915674.6700001</v>
      </c>
      <c r="E16" s="13">
        <f t="shared" si="1"/>
        <v>2945915.6746700001</v>
      </c>
      <c r="F16" s="13">
        <v>3003118913.5300002</v>
      </c>
      <c r="G16" s="13">
        <f t="shared" si="3"/>
        <v>105.14386366291657</v>
      </c>
      <c r="H16" s="14">
        <f t="shared" si="2"/>
        <v>3003118.91353</v>
      </c>
      <c r="I16" s="17">
        <f t="shared" si="4"/>
        <v>101.94178127201172</v>
      </c>
    </row>
    <row r="17" spans="1:9" ht="15.75">
      <c r="A17" s="18" t="s">
        <v>12</v>
      </c>
      <c r="B17" s="19">
        <v>4947518116.9899998</v>
      </c>
      <c r="C17" s="13">
        <f t="shared" si="0"/>
        <v>4947518.11699</v>
      </c>
      <c r="D17" s="13">
        <v>5584257005.2799997</v>
      </c>
      <c r="E17" s="13">
        <f t="shared" si="1"/>
        <v>5584257.0052800002</v>
      </c>
      <c r="F17" s="13">
        <v>4692571188.9899998</v>
      </c>
      <c r="G17" s="13">
        <f t="shared" si="3"/>
        <v>112.86986471264066</v>
      </c>
      <c r="H17" s="14">
        <f t="shared" si="2"/>
        <v>4692571.1889899997</v>
      </c>
      <c r="I17" s="17">
        <f t="shared" si="4"/>
        <v>84.032149389849025</v>
      </c>
    </row>
    <row r="18" spans="1:9" ht="15.75">
      <c r="A18" s="18" t="s">
        <v>13</v>
      </c>
      <c r="B18" s="19">
        <v>36293299533.550003</v>
      </c>
      <c r="C18" s="13">
        <f t="shared" si="0"/>
        <v>36293299.533550002</v>
      </c>
      <c r="D18" s="13">
        <v>35395960270.639999</v>
      </c>
      <c r="E18" s="13">
        <f t="shared" si="1"/>
        <v>35395960.270640001</v>
      </c>
      <c r="F18" s="13">
        <v>38665697332.239998</v>
      </c>
      <c r="G18" s="13">
        <f t="shared" si="3"/>
        <v>97.527534629138671</v>
      </c>
      <c r="H18" s="14">
        <f t="shared" si="2"/>
        <v>38665697.33224</v>
      </c>
      <c r="I18" s="17">
        <f t="shared" si="4"/>
        <v>109.23759953565141</v>
      </c>
    </row>
    <row r="19" spans="1:9" ht="15.75">
      <c r="A19" s="18" t="s">
        <v>14</v>
      </c>
      <c r="B19" s="19">
        <v>1254372606.9200001</v>
      </c>
      <c r="C19" s="13">
        <f t="shared" si="0"/>
        <v>1254372.6069200002</v>
      </c>
      <c r="D19" s="13">
        <v>1309608768.8299999</v>
      </c>
      <c r="E19" s="13">
        <f t="shared" si="1"/>
        <v>1309608.76883</v>
      </c>
      <c r="F19" s="13">
        <v>1491144838.54</v>
      </c>
      <c r="G19" s="13">
        <f t="shared" si="3"/>
        <v>104.40348917102288</v>
      </c>
      <c r="H19" s="14">
        <f t="shared" si="2"/>
        <v>1491144.8385399999</v>
      </c>
      <c r="I19" s="17">
        <f t="shared" si="4"/>
        <v>113.86185508456725</v>
      </c>
    </row>
    <row r="20" spans="1:9" ht="15.75">
      <c r="A20" s="18" t="s">
        <v>15</v>
      </c>
      <c r="B20" s="19">
        <v>3364741665.3800001</v>
      </c>
      <c r="C20" s="13">
        <f t="shared" si="0"/>
        <v>3364741.6653800001</v>
      </c>
      <c r="D20" s="13">
        <v>3740791568</v>
      </c>
      <c r="E20" s="13">
        <f t="shared" si="1"/>
        <v>3740791.568</v>
      </c>
      <c r="F20" s="13">
        <v>4326040611.7600002</v>
      </c>
      <c r="G20" s="13">
        <f t="shared" si="3"/>
        <v>111.17618943793505</v>
      </c>
      <c r="H20" s="14">
        <f t="shared" si="2"/>
        <v>4326040.6117599998</v>
      </c>
      <c r="I20" s="17">
        <f t="shared" si="4"/>
        <v>115.64505888984617</v>
      </c>
    </row>
    <row r="21" spans="1:9" ht="15.75">
      <c r="A21" s="18" t="s">
        <v>16</v>
      </c>
      <c r="B21" s="19">
        <v>2753223992.6100001</v>
      </c>
      <c r="C21" s="13">
        <f t="shared" si="0"/>
        <v>2753223.9926100001</v>
      </c>
      <c r="D21" s="13">
        <v>2984531659.6599998</v>
      </c>
      <c r="E21" s="13">
        <f t="shared" si="1"/>
        <v>2984531.6596599999</v>
      </c>
      <c r="F21" s="13">
        <v>3316539346.1799998</v>
      </c>
      <c r="G21" s="13">
        <f t="shared" si="3"/>
        <v>108.40133849155966</v>
      </c>
      <c r="H21" s="14">
        <f t="shared" si="2"/>
        <v>3316539.3461799999</v>
      </c>
      <c r="I21" s="17">
        <f t="shared" si="4"/>
        <v>111.12428093853165</v>
      </c>
    </row>
    <row r="22" spans="1:9" ht="15.75">
      <c r="A22" s="18" t="s">
        <v>17</v>
      </c>
      <c r="B22" s="19">
        <v>1878073176.04</v>
      </c>
      <c r="C22" s="13">
        <f t="shared" si="0"/>
        <v>1878073.17604</v>
      </c>
      <c r="D22" s="13">
        <v>1988148752.8299999</v>
      </c>
      <c r="E22" s="13">
        <f t="shared" si="1"/>
        <v>1988148.7528299999</v>
      </c>
      <c r="F22" s="13">
        <v>2126910778.8099999</v>
      </c>
      <c r="G22" s="13">
        <f t="shared" si="3"/>
        <v>105.86109094120066</v>
      </c>
      <c r="H22" s="14">
        <f t="shared" si="2"/>
        <v>2126910.77881</v>
      </c>
      <c r="I22" s="17">
        <f t="shared" si="4"/>
        <v>106.97945894553823</v>
      </c>
    </row>
    <row r="23" spans="1:9" ht="15.75">
      <c r="A23" s="18" t="s">
        <v>18</v>
      </c>
      <c r="B23" s="19">
        <v>4246192686.23</v>
      </c>
      <c r="C23" s="13">
        <f t="shared" si="0"/>
        <v>4246192.6862300001</v>
      </c>
      <c r="D23" s="13">
        <v>3578438519</v>
      </c>
      <c r="E23" s="13">
        <f t="shared" si="1"/>
        <v>3578438.5189999999</v>
      </c>
      <c r="F23" s="13">
        <v>4314786963.4399996</v>
      </c>
      <c r="G23" s="13">
        <f t="shared" si="3"/>
        <v>84.274049329050385</v>
      </c>
      <c r="H23" s="14">
        <f t="shared" si="2"/>
        <v>4314786.9634399991</v>
      </c>
      <c r="I23" s="17">
        <f t="shared" si="4"/>
        <v>120.57736748948737</v>
      </c>
    </row>
    <row r="24" spans="1:9" ht="15.75">
      <c r="A24" s="18" t="s">
        <v>19</v>
      </c>
      <c r="B24" s="19">
        <v>5137194482.2799997</v>
      </c>
      <c r="C24" s="13">
        <f t="shared" si="0"/>
        <v>5137194.4822800001</v>
      </c>
      <c r="D24" s="13">
        <v>5338270148.6800003</v>
      </c>
      <c r="E24" s="13">
        <f t="shared" si="1"/>
        <v>5338270.1486800006</v>
      </c>
      <c r="F24" s="13">
        <v>6168468987.8500004</v>
      </c>
      <c r="G24" s="13">
        <f t="shared" si="3"/>
        <v>103.91411434964321</v>
      </c>
      <c r="H24" s="14">
        <f t="shared" si="2"/>
        <v>6168468.9878500002</v>
      </c>
      <c r="I24" s="17">
        <f t="shared" si="4"/>
        <v>115.55183263580776</v>
      </c>
    </row>
    <row r="25" spans="1:9" ht="15.75">
      <c r="A25" s="18" t="s">
        <v>20</v>
      </c>
      <c r="B25" s="19">
        <v>96151476557.169998</v>
      </c>
      <c r="C25" s="13">
        <f t="shared" si="0"/>
        <v>96151476.557170004</v>
      </c>
      <c r="D25" s="13">
        <v>93963538939.309998</v>
      </c>
      <c r="E25" s="13">
        <f t="shared" si="1"/>
        <v>93963538.939309999</v>
      </c>
      <c r="F25" s="13">
        <v>96671263390.589996</v>
      </c>
      <c r="G25" s="13">
        <f t="shared" si="3"/>
        <v>97.724488800170334</v>
      </c>
      <c r="H25" s="14">
        <f t="shared" si="2"/>
        <v>96671263.390589997</v>
      </c>
      <c r="I25" s="17">
        <f t="shared" si="4"/>
        <v>102.88167568170128</v>
      </c>
    </row>
    <row r="26" spans="1:9" ht="15.75">
      <c r="A26" s="18" t="s">
        <v>21</v>
      </c>
      <c r="B26" s="19">
        <v>181718104.80000001</v>
      </c>
      <c r="C26" s="13">
        <f t="shared" si="0"/>
        <v>181718.1048</v>
      </c>
      <c r="D26" s="13">
        <v>133528682.79000001</v>
      </c>
      <c r="E26" s="13">
        <f t="shared" si="1"/>
        <v>133528.68279000002</v>
      </c>
      <c r="F26" s="13">
        <v>191931888.72999999</v>
      </c>
      <c r="G26" s="13">
        <f t="shared" si="3"/>
        <v>73.481221332878448</v>
      </c>
      <c r="H26" s="14">
        <f t="shared" si="2"/>
        <v>191931.88872999998</v>
      </c>
      <c r="I26" s="17">
        <f t="shared" si="4"/>
        <v>143.73832252344647</v>
      </c>
    </row>
    <row r="27" spans="1:9" ht="31.5" hidden="1">
      <c r="A27" s="18" t="s">
        <v>22</v>
      </c>
      <c r="B27" s="19">
        <v>72471354931.679993</v>
      </c>
      <c r="C27" s="13">
        <f t="shared" si="0"/>
        <v>72471354.931679994</v>
      </c>
      <c r="D27" s="13">
        <v>76067277704.440002</v>
      </c>
      <c r="E27" s="13">
        <f t="shared" si="1"/>
        <v>76067277.704439998</v>
      </c>
      <c r="F27" s="13">
        <v>86020026639.509995</v>
      </c>
      <c r="G27" s="13">
        <f t="shared" si="3"/>
        <v>104.96185392994231</v>
      </c>
      <c r="H27" s="14">
        <f t="shared" si="2"/>
        <v>86020026.639509991</v>
      </c>
      <c r="I27" s="17">
        <f t="shared" si="4"/>
        <v>113.08413977129757</v>
      </c>
    </row>
    <row r="28" spans="1:9" ht="15.75">
      <c r="A28" s="18" t="s">
        <v>23</v>
      </c>
      <c r="B28" s="19">
        <v>1853002032.8199999</v>
      </c>
      <c r="C28" s="13">
        <f t="shared" si="0"/>
        <v>1853002.0328199998</v>
      </c>
      <c r="D28" s="13">
        <v>1915688759.51</v>
      </c>
      <c r="E28" s="13">
        <f t="shared" si="1"/>
        <v>1915688.75951</v>
      </c>
      <c r="F28" s="13">
        <v>2172782487.5599999</v>
      </c>
      <c r="G28" s="13">
        <f t="shared" si="3"/>
        <v>103.3829820787946</v>
      </c>
      <c r="H28" s="14">
        <f t="shared" si="2"/>
        <v>2172782.4875599998</v>
      </c>
      <c r="I28" s="17">
        <f t="shared" si="4"/>
        <v>113.42043308307348</v>
      </c>
    </row>
    <row r="29" spans="1:9" ht="15.75">
      <c r="A29" s="18" t="s">
        <v>24</v>
      </c>
      <c r="B29" s="19">
        <v>6445059757.29</v>
      </c>
      <c r="C29" s="13">
        <f t="shared" si="0"/>
        <v>6445059.7572900001</v>
      </c>
      <c r="D29" s="13">
        <v>8434300886.8599997</v>
      </c>
      <c r="E29" s="13">
        <f t="shared" si="1"/>
        <v>8434300.88686</v>
      </c>
      <c r="F29" s="13">
        <v>11935508781.450001</v>
      </c>
      <c r="G29" s="13">
        <f t="shared" si="3"/>
        <v>130.86458783132261</v>
      </c>
      <c r="H29" s="14">
        <f t="shared" si="2"/>
        <v>11935508.781450002</v>
      </c>
      <c r="I29" s="17">
        <f t="shared" si="4"/>
        <v>141.51153654056398</v>
      </c>
    </row>
    <row r="30" spans="1:9" ht="15.75">
      <c r="A30" s="18" t="s">
        <v>25</v>
      </c>
      <c r="B30" s="19">
        <v>3923300619.4400001</v>
      </c>
      <c r="C30" s="13">
        <f t="shared" si="0"/>
        <v>3923300.61944</v>
      </c>
      <c r="D30" s="13">
        <v>4581677452.1700001</v>
      </c>
      <c r="E30" s="13">
        <f t="shared" si="1"/>
        <v>4581677.4521700004</v>
      </c>
      <c r="F30" s="13">
        <v>5426531567.9399996</v>
      </c>
      <c r="G30" s="13">
        <f t="shared" si="3"/>
        <v>116.78119768512603</v>
      </c>
      <c r="H30" s="14">
        <f t="shared" si="2"/>
        <v>5426531.5679399995</v>
      </c>
      <c r="I30" s="17">
        <f t="shared" si="4"/>
        <v>118.43984271240775</v>
      </c>
    </row>
    <row r="31" spans="1:9" ht="15.75">
      <c r="A31" s="18" t="s">
        <v>26</v>
      </c>
      <c r="B31" s="19">
        <v>6648907164.4399996</v>
      </c>
      <c r="C31" s="13">
        <f t="shared" si="0"/>
        <v>6648907.1644399995</v>
      </c>
      <c r="D31" s="13">
        <v>6963952361.6499996</v>
      </c>
      <c r="E31" s="13">
        <f t="shared" si="1"/>
        <v>6963952.3616499994</v>
      </c>
      <c r="F31" s="13">
        <v>8301020435.2299995</v>
      </c>
      <c r="G31" s="13">
        <f t="shared" si="3"/>
        <v>104.73830043672349</v>
      </c>
      <c r="H31" s="14">
        <f t="shared" si="2"/>
        <v>8301020.4352299999</v>
      </c>
      <c r="I31" s="17">
        <f t="shared" si="4"/>
        <v>119.19984520490321</v>
      </c>
    </row>
    <row r="32" spans="1:9" ht="15.75">
      <c r="A32" s="18" t="s">
        <v>27</v>
      </c>
      <c r="B32" s="19">
        <v>3783932642.7199998</v>
      </c>
      <c r="C32" s="13">
        <f t="shared" si="0"/>
        <v>3783932.6427199999</v>
      </c>
      <c r="D32" s="13">
        <v>3364267789.1199999</v>
      </c>
      <c r="E32" s="13">
        <f t="shared" si="1"/>
        <v>3364267.7891199999</v>
      </c>
      <c r="F32" s="13">
        <v>3461305681.4899998</v>
      </c>
      <c r="G32" s="13">
        <f t="shared" si="3"/>
        <v>88.909293763264969</v>
      </c>
      <c r="H32" s="14">
        <f t="shared" si="2"/>
        <v>3461305.6814899999</v>
      </c>
      <c r="I32" s="17">
        <f t="shared" si="4"/>
        <v>102.88436885683771</v>
      </c>
    </row>
    <row r="33" spans="1:9" ht="15.75">
      <c r="A33" s="18" t="s">
        <v>28</v>
      </c>
      <c r="B33" s="19">
        <v>9474864647.3199997</v>
      </c>
      <c r="C33" s="13">
        <f t="shared" si="0"/>
        <v>9474864.6473200005</v>
      </c>
      <c r="D33" s="13">
        <v>11610302728.07</v>
      </c>
      <c r="E33" s="13">
        <f t="shared" si="1"/>
        <v>11610302.72807</v>
      </c>
      <c r="F33" s="13">
        <v>13226410898.08</v>
      </c>
      <c r="G33" s="13">
        <f t="shared" si="3"/>
        <v>122.53792703364914</v>
      </c>
      <c r="H33" s="14">
        <f t="shared" si="2"/>
        <v>13226410.898080001</v>
      </c>
      <c r="I33" s="17">
        <f t="shared" si="4"/>
        <v>113.91960406082062</v>
      </c>
    </row>
    <row r="34" spans="1:9" ht="15.75">
      <c r="A34" s="18" t="s">
        <v>29</v>
      </c>
      <c r="B34" s="19">
        <v>3961366715.3200002</v>
      </c>
      <c r="C34" s="13">
        <f t="shared" si="0"/>
        <v>3961366.71532</v>
      </c>
      <c r="D34" s="13">
        <v>3823722191.1999998</v>
      </c>
      <c r="E34" s="13">
        <f t="shared" si="1"/>
        <v>3823722.1911999998</v>
      </c>
      <c r="F34" s="13">
        <v>3998858801.5599999</v>
      </c>
      <c r="G34" s="13">
        <f t="shared" si="3"/>
        <v>96.525327393000993</v>
      </c>
      <c r="H34" s="14">
        <f t="shared" si="2"/>
        <v>3998858.8015600001</v>
      </c>
      <c r="I34" s="17">
        <f t="shared" si="4"/>
        <v>104.58026502979382</v>
      </c>
    </row>
    <row r="35" spans="1:9" ht="15.75">
      <c r="A35" s="18" t="s">
        <v>30</v>
      </c>
      <c r="B35" s="19">
        <v>2090926208.3199999</v>
      </c>
      <c r="C35" s="13">
        <f t="shared" si="0"/>
        <v>2090926.20832</v>
      </c>
      <c r="D35" s="13">
        <v>2380146546.6199999</v>
      </c>
      <c r="E35" s="13">
        <f t="shared" si="1"/>
        <v>2380146.5466199997</v>
      </c>
      <c r="F35" s="13">
        <v>2673835507.04</v>
      </c>
      <c r="G35" s="13">
        <f t="shared" si="3"/>
        <v>113.83216381090655</v>
      </c>
      <c r="H35" s="14">
        <f t="shared" si="2"/>
        <v>2673835.5070400001</v>
      </c>
      <c r="I35" s="17">
        <f t="shared" si="4"/>
        <v>112.33911251544836</v>
      </c>
    </row>
    <row r="36" spans="1:9" ht="15.75">
      <c r="A36" s="18" t="s">
        <v>31</v>
      </c>
      <c r="B36" s="19">
        <v>1119795187.0699999</v>
      </c>
      <c r="C36" s="13">
        <f t="shared" si="0"/>
        <v>1119795.18707</v>
      </c>
      <c r="D36" s="13">
        <v>1122147016.3800001</v>
      </c>
      <c r="E36" s="13">
        <f t="shared" si="1"/>
        <v>1122147.0163800002</v>
      </c>
      <c r="F36" s="13">
        <v>1086393611.1800001</v>
      </c>
      <c r="G36" s="13">
        <f t="shared" si="3"/>
        <v>100.21002316648224</v>
      </c>
      <c r="H36" s="14">
        <f t="shared" si="2"/>
        <v>1086393.61118</v>
      </c>
      <c r="I36" s="17">
        <f t="shared" si="4"/>
        <v>96.813839481092316</v>
      </c>
    </row>
    <row r="37" spans="1:9" ht="15.75">
      <c r="A37" s="18" t="s">
        <v>32</v>
      </c>
      <c r="B37" s="19">
        <v>28377699692.27</v>
      </c>
      <c r="C37" s="13">
        <f t="shared" si="0"/>
        <v>28377699.69227</v>
      </c>
      <c r="D37" s="13">
        <v>27528947214.110001</v>
      </c>
      <c r="E37" s="13">
        <f t="shared" si="1"/>
        <v>27528947.214110002</v>
      </c>
      <c r="F37" s="13">
        <v>29426107019.93</v>
      </c>
      <c r="G37" s="13">
        <f t="shared" si="3"/>
        <v>97.009086404592566</v>
      </c>
      <c r="H37" s="14">
        <f t="shared" si="2"/>
        <v>29426107.019930001</v>
      </c>
      <c r="I37" s="17">
        <f t="shared" si="4"/>
        <v>106.89150874918896</v>
      </c>
    </row>
    <row r="38" spans="1:9" ht="15.75">
      <c r="A38" s="18" t="s">
        <v>33</v>
      </c>
      <c r="B38" s="19">
        <v>4792500264.6700001</v>
      </c>
      <c r="C38" s="13">
        <f t="shared" si="0"/>
        <v>4792500.2646700004</v>
      </c>
      <c r="D38" s="13">
        <v>4342124758.75</v>
      </c>
      <c r="E38" s="13">
        <f t="shared" si="1"/>
        <v>4342124.75875</v>
      </c>
      <c r="F38" s="13">
        <v>4311271848.0500002</v>
      </c>
      <c r="G38" s="13">
        <f t="shared" si="3"/>
        <v>90.602493874854034</v>
      </c>
      <c r="H38" s="14">
        <f t="shared" si="2"/>
        <v>4311271.8480500001</v>
      </c>
      <c r="I38" s="17">
        <f t="shared" si="4"/>
        <v>99.289451307500386</v>
      </c>
    </row>
    <row r="39" spans="1:9" ht="15.75" hidden="1">
      <c r="A39" s="18" t="s">
        <v>34</v>
      </c>
      <c r="B39" s="19">
        <v>41344173549.660004</v>
      </c>
      <c r="C39" s="13">
        <f t="shared" si="0"/>
        <v>41344173.549660005</v>
      </c>
      <c r="D39" s="13">
        <v>42257531893.540001</v>
      </c>
      <c r="E39" s="13">
        <f t="shared" si="1"/>
        <v>42257531.893540002</v>
      </c>
      <c r="F39" s="13">
        <v>46971725950.379997</v>
      </c>
      <c r="G39" s="13">
        <f t="shared" si="3"/>
        <v>102.20915854753494</v>
      </c>
      <c r="H39" s="14">
        <f t="shared" si="2"/>
        <v>46971725.950379997</v>
      </c>
      <c r="I39" s="17">
        <f t="shared" si="4"/>
        <v>111.15586700310971</v>
      </c>
    </row>
    <row r="40" spans="1:9" ht="15.75">
      <c r="A40" s="18" t="s">
        <v>35</v>
      </c>
      <c r="B40" s="19">
        <v>311070783.64999998</v>
      </c>
      <c r="C40" s="13">
        <f t="shared" si="0"/>
        <v>311070.78365</v>
      </c>
      <c r="D40" s="13">
        <v>391533059.26999998</v>
      </c>
      <c r="E40" s="13">
        <f t="shared" si="1"/>
        <v>391533.05926999997</v>
      </c>
      <c r="F40" s="13">
        <v>622143227.71000004</v>
      </c>
      <c r="G40" s="13">
        <f t="shared" si="3"/>
        <v>125.86622718979991</v>
      </c>
      <c r="H40" s="14">
        <f t="shared" si="2"/>
        <v>622143.22771000001</v>
      </c>
      <c r="I40" s="17">
        <f t="shared" si="4"/>
        <v>158.89928397616407</v>
      </c>
    </row>
    <row r="41" spans="1:9" ht="15.75">
      <c r="A41" s="18" t="s">
        <v>36</v>
      </c>
      <c r="B41" s="19">
        <v>17864097473.790001</v>
      </c>
      <c r="C41" s="13">
        <f t="shared" si="0"/>
        <v>17864097.473790001</v>
      </c>
      <c r="D41" s="13">
        <v>19802735032</v>
      </c>
      <c r="E41" s="13">
        <f t="shared" si="1"/>
        <v>19802735.032000002</v>
      </c>
      <c r="F41" s="13">
        <v>22781007202.490002</v>
      </c>
      <c r="G41" s="13">
        <f t="shared" si="3"/>
        <v>110.8521438659543</v>
      </c>
      <c r="H41" s="14">
        <f t="shared" si="2"/>
        <v>22781007.202490002</v>
      </c>
      <c r="I41" s="17">
        <f t="shared" si="4"/>
        <v>115.03970116086136</v>
      </c>
    </row>
    <row r="42" spans="1:9" ht="15.75">
      <c r="A42" s="18" t="s">
        <v>37</v>
      </c>
      <c r="B42" s="19">
        <v>4479374897.8299999</v>
      </c>
      <c r="C42" s="13">
        <f t="shared" si="0"/>
        <v>4479374.8978300001</v>
      </c>
      <c r="D42" s="13">
        <v>3710504374.0599999</v>
      </c>
      <c r="E42" s="13">
        <f t="shared" si="1"/>
        <v>3710504.3740599998</v>
      </c>
      <c r="F42" s="13">
        <v>4022210698.8600001</v>
      </c>
      <c r="G42" s="13">
        <f t="shared" si="3"/>
        <v>82.835316504933004</v>
      </c>
      <c r="H42" s="14">
        <f t="shared" si="2"/>
        <v>4022210.6988600004</v>
      </c>
      <c r="I42" s="17">
        <f t="shared" si="4"/>
        <v>108.40064566367656</v>
      </c>
    </row>
    <row r="43" spans="1:9" ht="15.75">
      <c r="A43" s="18" t="s">
        <v>38</v>
      </c>
      <c r="B43" s="19">
        <v>6106871664.6899996</v>
      </c>
      <c r="C43" s="13">
        <f t="shared" si="0"/>
        <v>6106871.66469</v>
      </c>
      <c r="D43" s="13">
        <v>6202193295.1300001</v>
      </c>
      <c r="E43" s="13">
        <f t="shared" si="1"/>
        <v>6202193.2951300004</v>
      </c>
      <c r="F43" s="13">
        <v>6758081093.1899996</v>
      </c>
      <c r="G43" s="13">
        <f t="shared" si="3"/>
        <v>101.56089133150039</v>
      </c>
      <c r="H43" s="14">
        <f t="shared" si="2"/>
        <v>6758081.0931899995</v>
      </c>
      <c r="I43" s="17">
        <f t="shared" si="4"/>
        <v>108.96276158462339</v>
      </c>
    </row>
    <row r="44" spans="1:9" ht="15.75">
      <c r="A44" s="18" t="s">
        <v>39</v>
      </c>
      <c r="B44" s="19">
        <v>11725267966.02</v>
      </c>
      <c r="C44" s="13">
        <f t="shared" si="0"/>
        <v>11725267.966020001</v>
      </c>
      <c r="D44" s="13">
        <v>11292448098.879999</v>
      </c>
      <c r="E44" s="13">
        <f t="shared" si="1"/>
        <v>11292448.098879999</v>
      </c>
      <c r="F44" s="13">
        <v>11858211520.629999</v>
      </c>
      <c r="G44" s="13">
        <f t="shared" si="3"/>
        <v>96.308656924563934</v>
      </c>
      <c r="H44" s="14">
        <f t="shared" si="2"/>
        <v>11858211.520629998</v>
      </c>
      <c r="I44" s="17">
        <f t="shared" si="4"/>
        <v>105.01010424662579</v>
      </c>
    </row>
    <row r="45" spans="1:9" ht="15.75">
      <c r="A45" s="18" t="s">
        <v>40</v>
      </c>
      <c r="B45" s="19">
        <v>857490763.67999995</v>
      </c>
      <c r="C45" s="13">
        <f t="shared" si="0"/>
        <v>857490.76367999997</v>
      </c>
      <c r="D45" s="13">
        <v>858118034.20000005</v>
      </c>
      <c r="E45" s="13">
        <f t="shared" si="1"/>
        <v>858118.03419999999</v>
      </c>
      <c r="F45" s="13">
        <v>930072207.5</v>
      </c>
      <c r="G45" s="13">
        <f t="shared" si="3"/>
        <v>100.07315186898434</v>
      </c>
      <c r="H45" s="14">
        <f t="shared" si="2"/>
        <v>930072.20750000002</v>
      </c>
      <c r="I45" s="17">
        <f t="shared" si="4"/>
        <v>108.385113752688</v>
      </c>
    </row>
    <row r="46" spans="1:9" ht="31.5" hidden="1">
      <c r="A46" s="18" t="s">
        <v>41</v>
      </c>
      <c r="B46" s="19">
        <v>11739522943.610001</v>
      </c>
      <c r="C46" s="13">
        <f t="shared" si="0"/>
        <v>11739522.943610001</v>
      </c>
      <c r="D46" s="13">
        <v>12302221568.209999</v>
      </c>
      <c r="E46" s="13">
        <f t="shared" si="1"/>
        <v>12302221.568209998</v>
      </c>
      <c r="F46" s="13">
        <v>13988180091.459999</v>
      </c>
      <c r="G46" s="13">
        <f t="shared" si="3"/>
        <v>104.79319838891989</v>
      </c>
      <c r="H46" s="14">
        <f t="shared" si="2"/>
        <v>13988180.091459999</v>
      </c>
      <c r="I46" s="17">
        <f t="shared" si="4"/>
        <v>113.70450462058545</v>
      </c>
    </row>
    <row r="47" spans="1:9" ht="15.75">
      <c r="A47" s="18" t="s">
        <v>42</v>
      </c>
      <c r="B47" s="19">
        <v>2473043096.3699999</v>
      </c>
      <c r="C47" s="13">
        <f t="shared" si="0"/>
        <v>2473043.0963699999</v>
      </c>
      <c r="D47" s="13">
        <v>2811198824.1900001</v>
      </c>
      <c r="E47" s="13">
        <f t="shared" si="1"/>
        <v>2811198.8241900001</v>
      </c>
      <c r="F47" s="13">
        <v>2825355521.1700001</v>
      </c>
      <c r="G47" s="13">
        <f t="shared" si="3"/>
        <v>113.67366902406005</v>
      </c>
      <c r="H47" s="14">
        <f t="shared" si="2"/>
        <v>2825355.5211700001</v>
      </c>
      <c r="I47" s="17">
        <f t="shared" si="4"/>
        <v>100.50358220337114</v>
      </c>
    </row>
    <row r="48" spans="1:9" ht="31.5">
      <c r="A48" s="18" t="s">
        <v>43</v>
      </c>
      <c r="B48" s="19">
        <v>776589997.27999997</v>
      </c>
      <c r="C48" s="13">
        <f t="shared" si="0"/>
        <v>776589.99728000001</v>
      </c>
      <c r="D48" s="13">
        <v>886709684.42999995</v>
      </c>
      <c r="E48" s="13">
        <f t="shared" si="1"/>
        <v>886709.68442999991</v>
      </c>
      <c r="F48" s="13">
        <v>1788008452.45</v>
      </c>
      <c r="G48" s="13">
        <f t="shared" si="3"/>
        <v>114.17990027372143</v>
      </c>
      <c r="H48" s="14">
        <f t="shared" si="2"/>
        <v>1788008.45245</v>
      </c>
      <c r="I48" s="17">
        <f t="shared" si="4"/>
        <v>201.64530554319796</v>
      </c>
    </row>
    <row r="49" spans="1:9" ht="31.5">
      <c r="A49" s="18" t="s">
        <v>44</v>
      </c>
      <c r="B49" s="19">
        <v>728866649.67999995</v>
      </c>
      <c r="C49" s="13">
        <f t="shared" si="0"/>
        <v>728866.64967999991</v>
      </c>
      <c r="D49" s="13">
        <v>791072090.62</v>
      </c>
      <c r="E49" s="13">
        <f t="shared" si="1"/>
        <v>791072.09062000003</v>
      </c>
      <c r="F49" s="13">
        <v>800276595.05999994</v>
      </c>
      <c r="G49" s="13">
        <f t="shared" si="3"/>
        <v>108.53454345418474</v>
      </c>
      <c r="H49" s="14">
        <f t="shared" si="2"/>
        <v>800276.59505999996</v>
      </c>
      <c r="I49" s="17">
        <f t="shared" si="4"/>
        <v>101.16354812022075</v>
      </c>
    </row>
    <row r="50" spans="1:9" ht="15.75">
      <c r="A50" s="18" t="s">
        <v>45</v>
      </c>
      <c r="B50" s="19">
        <v>308521460.92000002</v>
      </c>
      <c r="C50" s="13">
        <f t="shared" si="0"/>
        <v>308521.46092000004</v>
      </c>
      <c r="D50" s="13">
        <v>345497789.19</v>
      </c>
      <c r="E50" s="13">
        <f t="shared" si="1"/>
        <v>345497.78918999998</v>
      </c>
      <c r="F50" s="13">
        <v>403981767.01999998</v>
      </c>
      <c r="G50" s="13">
        <f t="shared" si="3"/>
        <v>111.98501010585709</v>
      </c>
      <c r="H50" s="14">
        <f t="shared" si="2"/>
        <v>403981.76701999997</v>
      </c>
      <c r="I50" s="17">
        <f t="shared" si="4"/>
        <v>116.92745356406256</v>
      </c>
    </row>
    <row r="51" spans="1:9" ht="15.75">
      <c r="A51" s="18" t="s">
        <v>46</v>
      </c>
      <c r="B51" s="19">
        <v>6050914785.1800003</v>
      </c>
      <c r="C51" s="13">
        <f t="shared" si="0"/>
        <v>6050914.7851800006</v>
      </c>
      <c r="D51" s="13">
        <v>6144987505.75</v>
      </c>
      <c r="E51" s="13">
        <f t="shared" si="1"/>
        <v>6144987.5057499995</v>
      </c>
      <c r="F51" s="13">
        <v>6653834797.1000004</v>
      </c>
      <c r="G51" s="13">
        <f t="shared" si="3"/>
        <v>101.55468592617439</v>
      </c>
      <c r="H51" s="14">
        <f t="shared" si="2"/>
        <v>6653834.7971000001</v>
      </c>
      <c r="I51" s="17">
        <f t="shared" si="4"/>
        <v>108.28068878698063</v>
      </c>
    </row>
    <row r="52" spans="1:9" ht="31.5">
      <c r="A52" s="18" t="s">
        <v>47</v>
      </c>
      <c r="B52" s="19">
        <v>623421854.98000002</v>
      </c>
      <c r="C52" s="13">
        <f t="shared" si="0"/>
        <v>623421.85498000006</v>
      </c>
      <c r="D52" s="13">
        <v>583220838.03999996</v>
      </c>
      <c r="E52" s="13">
        <f t="shared" si="1"/>
        <v>583220.83803999994</v>
      </c>
      <c r="F52" s="13">
        <v>693431650.55999994</v>
      </c>
      <c r="G52" s="13">
        <f t="shared" si="3"/>
        <v>93.551554758809374</v>
      </c>
      <c r="H52" s="14">
        <f t="shared" si="2"/>
        <v>693431.65055999998</v>
      </c>
      <c r="I52" s="17">
        <f t="shared" si="4"/>
        <v>118.896926401049</v>
      </c>
    </row>
    <row r="53" spans="1:9" ht="15.75">
      <c r="A53" s="18" t="s">
        <v>48</v>
      </c>
      <c r="B53" s="19">
        <v>778165099.20000005</v>
      </c>
      <c r="C53" s="13">
        <f t="shared" si="0"/>
        <v>778165.09920000006</v>
      </c>
      <c r="D53" s="13">
        <v>739534835.99000001</v>
      </c>
      <c r="E53" s="13">
        <f t="shared" si="1"/>
        <v>739534.83599000005</v>
      </c>
      <c r="F53" s="13">
        <v>823291308.10000002</v>
      </c>
      <c r="G53" s="13">
        <f t="shared" si="3"/>
        <v>95.035724006420466</v>
      </c>
      <c r="H53" s="14">
        <f t="shared" si="2"/>
        <v>823291.30810000002</v>
      </c>
      <c r="I53" s="17">
        <f t="shared" si="4"/>
        <v>111.32556142509189</v>
      </c>
    </row>
    <row r="54" spans="1:9" ht="31.5">
      <c r="A54" s="18" t="s">
        <v>49</v>
      </c>
      <c r="B54" s="19">
        <v>90292865594.380005</v>
      </c>
      <c r="C54" s="13">
        <f t="shared" si="0"/>
        <v>90292865.594380006</v>
      </c>
      <c r="D54" s="13">
        <v>91211200933.600006</v>
      </c>
      <c r="E54" s="13">
        <f t="shared" si="1"/>
        <v>91211200.933600008</v>
      </c>
      <c r="F54" s="13">
        <v>101228861440.05</v>
      </c>
      <c r="G54" s="13">
        <f t="shared" si="3"/>
        <v>101.01706301286906</v>
      </c>
      <c r="H54" s="14">
        <f t="shared" si="2"/>
        <v>101228861.44005001</v>
      </c>
      <c r="I54" s="17">
        <f t="shared" si="4"/>
        <v>110.98292797804807</v>
      </c>
    </row>
    <row r="55" spans="1:9" ht="15.75">
      <c r="A55" s="18" t="s">
        <v>50</v>
      </c>
      <c r="B55" s="19">
        <v>9788768913.9799995</v>
      </c>
      <c r="C55" s="13">
        <f t="shared" si="0"/>
        <v>9788768.9139799997</v>
      </c>
      <c r="D55" s="13">
        <v>9900925321.6900005</v>
      </c>
      <c r="E55" s="13">
        <f t="shared" si="1"/>
        <v>9900925.3216900006</v>
      </c>
      <c r="F55" s="13">
        <v>10640910223.74</v>
      </c>
      <c r="G55" s="13">
        <f t="shared" si="3"/>
        <v>101.14576622142772</v>
      </c>
      <c r="H55" s="14">
        <f t="shared" si="2"/>
        <v>10640910.22374</v>
      </c>
      <c r="I55" s="17">
        <f t="shared" si="4"/>
        <v>107.47389640874184</v>
      </c>
    </row>
    <row r="56" spans="1:9" ht="15.75">
      <c r="A56" s="18" t="s">
        <v>51</v>
      </c>
      <c r="B56" s="19">
        <v>1281273012.3900001</v>
      </c>
      <c r="C56" s="13">
        <f t="shared" si="0"/>
        <v>1281273.01239</v>
      </c>
      <c r="D56" s="13">
        <v>1391385157.8399999</v>
      </c>
      <c r="E56" s="13">
        <f t="shared" si="1"/>
        <v>1391385.15784</v>
      </c>
      <c r="F56" s="13">
        <v>1535219172.0699999</v>
      </c>
      <c r="G56" s="13">
        <f t="shared" si="3"/>
        <v>108.59396431402268</v>
      </c>
      <c r="H56" s="14">
        <f t="shared" si="2"/>
        <v>1535219.1720699999</v>
      </c>
      <c r="I56" s="17">
        <f t="shared" si="4"/>
        <v>110.33746934984481</v>
      </c>
    </row>
    <row r="57" spans="1:9" ht="15.75">
      <c r="A57" s="18" t="s">
        <v>52</v>
      </c>
      <c r="B57" s="19">
        <v>1115244239.3499999</v>
      </c>
      <c r="C57" s="13">
        <f t="shared" si="0"/>
        <v>1115244.2393499999</v>
      </c>
      <c r="D57" s="13">
        <v>1834696582.01</v>
      </c>
      <c r="E57" s="13">
        <f t="shared" si="1"/>
        <v>1834696.58201</v>
      </c>
      <c r="F57" s="13">
        <v>2194747579.75</v>
      </c>
      <c r="G57" s="13">
        <f t="shared" si="3"/>
        <v>164.51074278395913</v>
      </c>
      <c r="H57" s="14">
        <f t="shared" si="2"/>
        <v>2194747.57975</v>
      </c>
      <c r="I57" s="17">
        <f t="shared" si="4"/>
        <v>119.6245527064506</v>
      </c>
    </row>
    <row r="58" spans="1:9" ht="31.5">
      <c r="A58" s="18" t="s">
        <v>53</v>
      </c>
      <c r="B58" s="19">
        <v>18091819618.580002</v>
      </c>
      <c r="C58" s="13">
        <f t="shared" si="0"/>
        <v>18091819.618580002</v>
      </c>
      <c r="D58" s="13">
        <v>18863173965.91</v>
      </c>
      <c r="E58" s="13">
        <f t="shared" si="1"/>
        <v>18863173.965909999</v>
      </c>
      <c r="F58" s="13">
        <v>20953682909.790001</v>
      </c>
      <c r="G58" s="13">
        <f t="shared" si="3"/>
        <v>104.26355316155058</v>
      </c>
      <c r="H58" s="14">
        <f t="shared" si="2"/>
        <v>20953682.909790002</v>
      </c>
      <c r="I58" s="17">
        <f t="shared" si="4"/>
        <v>111.08248774918803</v>
      </c>
    </row>
    <row r="59" spans="1:9" ht="15.75">
      <c r="A59" s="18" t="s">
        <v>54</v>
      </c>
      <c r="B59" s="19">
        <v>3941063253.1199999</v>
      </c>
      <c r="C59" s="13">
        <f t="shared" si="0"/>
        <v>3941063.25312</v>
      </c>
      <c r="D59" s="13">
        <v>4025689940.5100002</v>
      </c>
      <c r="E59" s="13">
        <f t="shared" si="1"/>
        <v>4025689.9405100001</v>
      </c>
      <c r="F59" s="13">
        <v>4776014433.4099998</v>
      </c>
      <c r="G59" s="13">
        <f t="shared" si="3"/>
        <v>102.14730599218382</v>
      </c>
      <c r="H59" s="14">
        <f t="shared" si="2"/>
        <v>4776014.4334100001</v>
      </c>
      <c r="I59" s="17">
        <f t="shared" si="4"/>
        <v>118.63840742799343</v>
      </c>
    </row>
    <row r="60" spans="1:9" ht="31.5">
      <c r="A60" s="18" t="s">
        <v>55</v>
      </c>
      <c r="B60" s="19">
        <v>2903967134.8899999</v>
      </c>
      <c r="C60" s="13">
        <f t="shared" si="0"/>
        <v>2903967.1348899999</v>
      </c>
      <c r="D60" s="13">
        <v>2765882248.3600001</v>
      </c>
      <c r="E60" s="13">
        <f t="shared" si="1"/>
        <v>2765882.2483600001</v>
      </c>
      <c r="F60" s="13">
        <v>2549164777.6700001</v>
      </c>
      <c r="G60" s="13">
        <f t="shared" si="3"/>
        <v>95.244956980712175</v>
      </c>
      <c r="H60" s="14">
        <f t="shared" si="2"/>
        <v>2549164.7776700002</v>
      </c>
      <c r="I60" s="17">
        <f t="shared" si="4"/>
        <v>92.164616884232871</v>
      </c>
    </row>
    <row r="61" spans="1:9" ht="15.75">
      <c r="A61" s="18" t="s">
        <v>56</v>
      </c>
      <c r="B61" s="19">
        <v>10354880181.299999</v>
      </c>
      <c r="C61" s="13">
        <f t="shared" si="0"/>
        <v>10354880.181299999</v>
      </c>
      <c r="D61" s="13">
        <v>10742229595.889999</v>
      </c>
      <c r="E61" s="13">
        <f t="shared" si="1"/>
        <v>10742229.595889999</v>
      </c>
      <c r="F61" s="13">
        <v>11799081142.68</v>
      </c>
      <c r="G61" s="13">
        <f t="shared" si="3"/>
        <v>103.74074260453074</v>
      </c>
      <c r="H61" s="14">
        <f t="shared" si="2"/>
        <v>11799081.142680001</v>
      </c>
      <c r="I61" s="17">
        <f t="shared" si="4"/>
        <v>109.83828857274058</v>
      </c>
    </row>
    <row r="62" spans="1:9" ht="15.75">
      <c r="A62" s="18" t="s">
        <v>57</v>
      </c>
      <c r="B62" s="19">
        <v>2278575347.0799999</v>
      </c>
      <c r="C62" s="13">
        <f t="shared" si="0"/>
        <v>2278575.3470799997</v>
      </c>
      <c r="D62" s="13">
        <v>1988942451.25</v>
      </c>
      <c r="E62" s="13">
        <f t="shared" si="1"/>
        <v>1988942.4512499999</v>
      </c>
      <c r="F62" s="13">
        <v>2099736360.98</v>
      </c>
      <c r="G62" s="13">
        <f t="shared" si="3"/>
        <v>87.288860287145425</v>
      </c>
      <c r="H62" s="14">
        <f t="shared" si="2"/>
        <v>2099736.3609799999</v>
      </c>
      <c r="I62" s="17">
        <f t="shared" si="4"/>
        <v>105.57049348815339</v>
      </c>
    </row>
    <row r="63" spans="1:9" ht="15.75">
      <c r="A63" s="18" t="s">
        <v>58</v>
      </c>
      <c r="B63" s="19">
        <v>12622428553.74</v>
      </c>
      <c r="C63" s="13">
        <f t="shared" si="0"/>
        <v>12622428.55374</v>
      </c>
      <c r="D63" s="13">
        <v>11592273101.33</v>
      </c>
      <c r="E63" s="13">
        <f t="shared" si="1"/>
        <v>11592273.101329999</v>
      </c>
      <c r="F63" s="13">
        <v>12743400540.559999</v>
      </c>
      <c r="G63" s="13">
        <f t="shared" si="3"/>
        <v>91.838690565574495</v>
      </c>
      <c r="H63" s="14">
        <f t="shared" si="2"/>
        <v>12743400.54056</v>
      </c>
      <c r="I63" s="17">
        <f t="shared" si="4"/>
        <v>109.93012698344667</v>
      </c>
    </row>
    <row r="64" spans="1:9" ht="15.75">
      <c r="A64" s="18" t="s">
        <v>59</v>
      </c>
      <c r="B64" s="19">
        <v>7358425446.8100004</v>
      </c>
      <c r="C64" s="13">
        <f t="shared" si="0"/>
        <v>7358425.4468100006</v>
      </c>
      <c r="D64" s="13">
        <v>7929050616.7200003</v>
      </c>
      <c r="E64" s="13">
        <f t="shared" si="1"/>
        <v>7929050.6167200003</v>
      </c>
      <c r="F64" s="13">
        <v>8534405944.1300001</v>
      </c>
      <c r="G64" s="13">
        <f t="shared" si="3"/>
        <v>107.75471837059074</v>
      </c>
      <c r="H64" s="14">
        <f t="shared" si="2"/>
        <v>8534405.9441299997</v>
      </c>
      <c r="I64" s="17">
        <f t="shared" si="4"/>
        <v>107.63465081347175</v>
      </c>
    </row>
    <row r="65" spans="1:9" ht="15.75">
      <c r="A65" s="18" t="s">
        <v>60</v>
      </c>
      <c r="B65" s="19">
        <v>2513644591.4000001</v>
      </c>
      <c r="C65" s="13">
        <f t="shared" si="0"/>
        <v>2513644.5914000003</v>
      </c>
      <c r="D65" s="13">
        <v>2596962593.96</v>
      </c>
      <c r="E65" s="13">
        <f t="shared" si="1"/>
        <v>2596962.5939600002</v>
      </c>
      <c r="F65" s="13">
        <v>2821590921.8200002</v>
      </c>
      <c r="G65" s="13">
        <f t="shared" si="3"/>
        <v>103.31462939689477</v>
      </c>
      <c r="H65" s="14">
        <f t="shared" si="2"/>
        <v>2821590.9218200003</v>
      </c>
      <c r="I65" s="17">
        <f t="shared" si="4"/>
        <v>108.6496558857813</v>
      </c>
    </row>
    <row r="66" spans="1:9" ht="15.75">
      <c r="A66" s="18" t="s">
        <v>61</v>
      </c>
      <c r="B66" s="19">
        <v>9249096776.9099998</v>
      </c>
      <c r="C66" s="13">
        <f t="shared" si="0"/>
        <v>9249096.7769099995</v>
      </c>
      <c r="D66" s="13">
        <v>9110239424.5699997</v>
      </c>
      <c r="E66" s="13">
        <f t="shared" si="1"/>
        <v>9110239.4245699998</v>
      </c>
      <c r="F66" s="13">
        <v>10738836523.559999</v>
      </c>
      <c r="G66" s="13">
        <f t="shared" si="3"/>
        <v>98.498692837914177</v>
      </c>
      <c r="H66" s="14">
        <f t="shared" si="2"/>
        <v>10738836.523559999</v>
      </c>
      <c r="I66" s="17">
        <f t="shared" si="4"/>
        <v>117.87655651066346</v>
      </c>
    </row>
    <row r="67" spans="1:9" ht="15.75">
      <c r="A67" s="18" t="s">
        <v>62</v>
      </c>
      <c r="B67" s="19">
        <v>6586009978.2700005</v>
      </c>
      <c r="C67" s="13">
        <f t="shared" si="0"/>
        <v>6586009.9782700008</v>
      </c>
      <c r="D67" s="13">
        <v>6465344837.0900002</v>
      </c>
      <c r="E67" s="13">
        <f t="shared" si="1"/>
        <v>6465344.8370900005</v>
      </c>
      <c r="F67" s="13">
        <v>7203041136.2200003</v>
      </c>
      <c r="G67" s="13">
        <f t="shared" si="3"/>
        <v>98.167856690498112</v>
      </c>
      <c r="H67" s="14">
        <f t="shared" si="2"/>
        <v>7203041.1362200007</v>
      </c>
      <c r="I67" s="17">
        <f t="shared" si="4"/>
        <v>111.41000700995913</v>
      </c>
    </row>
    <row r="68" spans="1:9" ht="15.75">
      <c r="A68" s="18" t="s">
        <v>63</v>
      </c>
      <c r="B68" s="19">
        <v>2207668546.5599999</v>
      </c>
      <c r="C68" s="13">
        <f t="shared" si="0"/>
        <v>2207668.5465600002</v>
      </c>
      <c r="D68" s="13">
        <v>2004405096.47</v>
      </c>
      <c r="E68" s="13">
        <f t="shared" si="1"/>
        <v>2004405.09647</v>
      </c>
      <c r="F68" s="13">
        <v>2639029773.6700001</v>
      </c>
      <c r="G68" s="13">
        <f t="shared" si="3"/>
        <v>90.792845673924816</v>
      </c>
      <c r="H68" s="14">
        <f t="shared" si="2"/>
        <v>2639029.77367</v>
      </c>
      <c r="I68" s="17">
        <f t="shared" si="4"/>
        <v>131.66149788371877</v>
      </c>
    </row>
    <row r="69" spans="1:9" ht="15.75" hidden="1">
      <c r="A69" s="18" t="s">
        <v>64</v>
      </c>
      <c r="B69" s="19">
        <v>110077905045.83</v>
      </c>
      <c r="C69" s="13">
        <f t="shared" si="0"/>
        <v>110077905.04583</v>
      </c>
      <c r="D69" s="13">
        <v>120774824745.14999</v>
      </c>
      <c r="E69" s="13">
        <f t="shared" si="1"/>
        <v>120774824.74515</v>
      </c>
      <c r="F69" s="13">
        <v>144960931974.56</v>
      </c>
      <c r="G69" s="13">
        <f t="shared" si="3"/>
        <v>109.71759018748261</v>
      </c>
      <c r="H69" s="14">
        <f t="shared" si="2"/>
        <v>144960931.97455999</v>
      </c>
      <c r="I69" s="17">
        <f t="shared" si="4"/>
        <v>120.02578540722017</v>
      </c>
    </row>
    <row r="70" spans="1:9" ht="15.75">
      <c r="A70" s="18" t="s">
        <v>65</v>
      </c>
      <c r="B70" s="19">
        <v>1567788766.8900001</v>
      </c>
      <c r="C70" s="13">
        <f t="shared" ref="C70:C98" si="5">B70/1000</f>
        <v>1567788.7668900001</v>
      </c>
      <c r="D70" s="13">
        <v>1677135246.3599999</v>
      </c>
      <c r="E70" s="13">
        <f t="shared" ref="E70:E100" si="6">D70/1000</f>
        <v>1677135.24636</v>
      </c>
      <c r="F70" s="13">
        <v>1817320452.5599999</v>
      </c>
      <c r="G70" s="13">
        <f t="shared" si="3"/>
        <v>106.97456709598123</v>
      </c>
      <c r="H70" s="14">
        <f t="shared" ref="H70:H101" si="7">F70/1000</f>
        <v>1817320.4525599999</v>
      </c>
      <c r="I70" s="17">
        <f t="shared" si="4"/>
        <v>108.35861070264031</v>
      </c>
    </row>
    <row r="71" spans="1:9" ht="15.75">
      <c r="A71" s="18" t="s">
        <v>66</v>
      </c>
      <c r="B71" s="19">
        <v>15738509775.98</v>
      </c>
      <c r="C71" s="13">
        <f t="shared" si="5"/>
        <v>15738509.775979999</v>
      </c>
      <c r="D71" s="13">
        <v>17391348747.82</v>
      </c>
      <c r="E71" s="13">
        <f t="shared" si="6"/>
        <v>17391348.747820001</v>
      </c>
      <c r="F71" s="13">
        <v>21740812823.360001</v>
      </c>
      <c r="G71" s="13">
        <f t="shared" si="3"/>
        <v>110.50187721306723</v>
      </c>
      <c r="H71" s="14">
        <f t="shared" si="7"/>
        <v>21740812.82336</v>
      </c>
      <c r="I71" s="17">
        <f t="shared" si="4"/>
        <v>125.00935458548147</v>
      </c>
    </row>
    <row r="72" spans="1:9" ht="15.75">
      <c r="A72" s="18" t="s">
        <v>67</v>
      </c>
      <c r="B72" s="19">
        <v>5856445591.5299997</v>
      </c>
      <c r="C72" s="13">
        <f t="shared" si="5"/>
        <v>5856445.5915299999</v>
      </c>
      <c r="D72" s="13">
        <v>6557639765.04</v>
      </c>
      <c r="E72" s="13">
        <f t="shared" si="6"/>
        <v>6557639.76504</v>
      </c>
      <c r="F72" s="13">
        <v>7492171669.6099997</v>
      </c>
      <c r="G72" s="13">
        <f t="shared" si="3"/>
        <v>111.97303317432193</v>
      </c>
      <c r="H72" s="14">
        <f t="shared" si="7"/>
        <v>7492171.6696099993</v>
      </c>
      <c r="I72" s="17">
        <f t="shared" si="4"/>
        <v>114.25104058859962</v>
      </c>
    </row>
    <row r="73" spans="1:9" ht="15.75">
      <c r="A73" s="18" t="s">
        <v>68</v>
      </c>
      <c r="B73" s="19">
        <v>12990450751.26</v>
      </c>
      <c r="C73" s="13">
        <f t="shared" si="5"/>
        <v>12990450.751259999</v>
      </c>
      <c r="D73" s="13">
        <v>12564906240.870001</v>
      </c>
      <c r="E73" s="13">
        <f t="shared" si="6"/>
        <v>12564906.240870001</v>
      </c>
      <c r="F73" s="13">
        <v>12947231569.15</v>
      </c>
      <c r="G73" s="13">
        <f t="shared" ref="G73:G102" si="8">E73/C73*100</f>
        <v>96.724174406737021</v>
      </c>
      <c r="H73" s="14">
        <f t="shared" si="7"/>
        <v>12947231.569149999</v>
      </c>
      <c r="I73" s="17">
        <f t="shared" ref="I73:I107" si="9">H73/E73*100</f>
        <v>103.04280287453642</v>
      </c>
    </row>
    <row r="74" spans="1:9" ht="31.5">
      <c r="A74" s="18" t="s">
        <v>69</v>
      </c>
      <c r="B74" s="19">
        <v>39006649867.07</v>
      </c>
      <c r="C74" s="13">
        <f t="shared" si="5"/>
        <v>39006649.867069997</v>
      </c>
      <c r="D74" s="13">
        <v>43093253039.019997</v>
      </c>
      <c r="E74" s="13">
        <f t="shared" si="6"/>
        <v>43093253.039019994</v>
      </c>
      <c r="F74" s="13">
        <v>51600785994.68</v>
      </c>
      <c r="G74" s="13">
        <f t="shared" si="8"/>
        <v>110.47668329855718</v>
      </c>
      <c r="H74" s="14">
        <f t="shared" si="7"/>
        <v>51600785.994680002</v>
      </c>
      <c r="I74" s="17">
        <f t="shared" si="9"/>
        <v>119.74214605696307</v>
      </c>
    </row>
    <row r="75" spans="1:9" ht="31.5">
      <c r="A75" s="18" t="s">
        <v>70</v>
      </c>
      <c r="B75" s="19">
        <v>34918060293.099998</v>
      </c>
      <c r="C75" s="13">
        <f t="shared" si="5"/>
        <v>34918060.293099999</v>
      </c>
      <c r="D75" s="13">
        <v>39490541706.040001</v>
      </c>
      <c r="E75" s="13">
        <f t="shared" si="6"/>
        <v>39490541.706040002</v>
      </c>
      <c r="F75" s="13">
        <v>49362609465.199997</v>
      </c>
      <c r="G75" s="13">
        <f t="shared" si="8"/>
        <v>113.09488950577118</v>
      </c>
      <c r="H75" s="14">
        <f t="shared" si="7"/>
        <v>49362609.4652</v>
      </c>
      <c r="I75" s="17">
        <f t="shared" si="9"/>
        <v>124.99856252326384</v>
      </c>
    </row>
    <row r="76" spans="1:9" ht="15.75" hidden="1">
      <c r="A76" s="18" t="s">
        <v>71</v>
      </c>
      <c r="B76" s="19">
        <v>67996203162.68</v>
      </c>
      <c r="C76" s="13">
        <f t="shared" si="5"/>
        <v>67996203.16268</v>
      </c>
      <c r="D76" s="13">
        <v>66192582166.230003</v>
      </c>
      <c r="E76" s="13">
        <f t="shared" si="6"/>
        <v>66192582.166230001</v>
      </c>
      <c r="F76" s="13">
        <v>74170057823.830002</v>
      </c>
      <c r="G76" s="13">
        <f t="shared" si="8"/>
        <v>97.347468075335229</v>
      </c>
      <c r="H76" s="14">
        <f t="shared" si="7"/>
        <v>74170057.823830009</v>
      </c>
      <c r="I76" s="17">
        <f t="shared" si="9"/>
        <v>112.05191789854354</v>
      </c>
    </row>
    <row r="77" spans="1:9" ht="15.75">
      <c r="A77" s="18" t="s">
        <v>72</v>
      </c>
      <c r="B77" s="19">
        <v>2175107443.29</v>
      </c>
      <c r="C77" s="13">
        <f t="shared" si="5"/>
        <v>2175107.4432899999</v>
      </c>
      <c r="D77" s="13">
        <v>2551325744.23</v>
      </c>
      <c r="E77" s="13">
        <f t="shared" si="6"/>
        <v>2551325.7442299998</v>
      </c>
      <c r="F77" s="13">
        <v>2854556410.4299998</v>
      </c>
      <c r="G77" s="13">
        <f t="shared" si="8"/>
        <v>117.29653871125298</v>
      </c>
      <c r="H77" s="14">
        <f t="shared" si="7"/>
        <v>2854556.4104299997</v>
      </c>
      <c r="I77" s="17">
        <f t="shared" si="9"/>
        <v>111.88521955245334</v>
      </c>
    </row>
    <row r="78" spans="1:9" ht="15.75">
      <c r="A78" s="18" t="s">
        <v>73</v>
      </c>
      <c r="B78" s="19">
        <v>224987045.03</v>
      </c>
      <c r="C78" s="13">
        <f t="shared" si="5"/>
        <v>224987.04503000001</v>
      </c>
      <c r="D78" s="13">
        <v>237052761.81</v>
      </c>
      <c r="E78" s="13">
        <f t="shared" si="6"/>
        <v>237052.76181</v>
      </c>
      <c r="F78" s="13">
        <v>323377292.17000002</v>
      </c>
      <c r="G78" s="13">
        <f t="shared" si="8"/>
        <v>105.36284957135693</v>
      </c>
      <c r="H78" s="14">
        <f t="shared" si="7"/>
        <v>323377.29217000003</v>
      </c>
      <c r="I78" s="17">
        <f t="shared" si="9"/>
        <v>136.41574546564024</v>
      </c>
    </row>
    <row r="79" spans="1:9" ht="15.75">
      <c r="A79" s="18" t="s">
        <v>74</v>
      </c>
      <c r="B79" s="19">
        <v>4115444229.9699998</v>
      </c>
      <c r="C79" s="13">
        <f t="shared" si="5"/>
        <v>4115444.2299699998</v>
      </c>
      <c r="D79" s="13">
        <v>4007705603.6100001</v>
      </c>
      <c r="E79" s="13">
        <f t="shared" si="6"/>
        <v>4007705.6036100001</v>
      </c>
      <c r="F79" s="13">
        <v>4231316714.8800001</v>
      </c>
      <c r="G79" s="13">
        <f t="shared" si="8"/>
        <v>97.382089992244047</v>
      </c>
      <c r="H79" s="14">
        <f t="shared" si="7"/>
        <v>4231316.7148799999</v>
      </c>
      <c r="I79" s="17">
        <f t="shared" si="9"/>
        <v>105.57952937133352</v>
      </c>
    </row>
    <row r="80" spans="1:9" ht="15.75">
      <c r="A80" s="18" t="s">
        <v>75</v>
      </c>
      <c r="B80" s="19">
        <v>15708333102.200001</v>
      </c>
      <c r="C80" s="13">
        <f t="shared" si="5"/>
        <v>15708333.102200001</v>
      </c>
      <c r="D80" s="13">
        <v>14619117035.200001</v>
      </c>
      <c r="E80" s="13">
        <f t="shared" si="6"/>
        <v>14619117.035200002</v>
      </c>
      <c r="F80" s="13">
        <v>17636091401.150002</v>
      </c>
      <c r="G80" s="13">
        <f t="shared" si="8"/>
        <v>93.065998410439548</v>
      </c>
      <c r="H80" s="14">
        <f t="shared" si="7"/>
        <v>17636091.401150003</v>
      </c>
      <c r="I80" s="17">
        <f t="shared" si="9"/>
        <v>120.63718594416962</v>
      </c>
    </row>
    <row r="81" spans="1:9" ht="15.75">
      <c r="A81" s="18" t="s">
        <v>76</v>
      </c>
      <c r="B81" s="19">
        <v>10592630162.6</v>
      </c>
      <c r="C81" s="13">
        <f t="shared" si="5"/>
        <v>10592630.162599999</v>
      </c>
      <c r="D81" s="13">
        <v>11083226446.559999</v>
      </c>
      <c r="E81" s="13">
        <f t="shared" si="6"/>
        <v>11083226.446559999</v>
      </c>
      <c r="F81" s="13">
        <v>11941919561.08</v>
      </c>
      <c r="G81" s="13">
        <f t="shared" si="8"/>
        <v>104.63148695299658</v>
      </c>
      <c r="H81" s="14">
        <f t="shared" si="7"/>
        <v>11941919.561079999</v>
      </c>
      <c r="I81" s="17">
        <f t="shared" si="9"/>
        <v>107.74768176631923</v>
      </c>
    </row>
    <row r="82" spans="1:9" ht="15.75">
      <c r="A82" s="18" t="s">
        <v>77</v>
      </c>
      <c r="B82" s="19">
        <v>9912100958.2600002</v>
      </c>
      <c r="C82" s="13">
        <f t="shared" si="5"/>
        <v>9912100.9582599998</v>
      </c>
      <c r="D82" s="13">
        <v>8920805427.3799992</v>
      </c>
      <c r="E82" s="13">
        <f t="shared" si="6"/>
        <v>8920805.4273799993</v>
      </c>
      <c r="F82" s="13">
        <v>10397909346.030001</v>
      </c>
      <c r="G82" s="13">
        <f t="shared" si="8"/>
        <v>89.999138073206069</v>
      </c>
      <c r="H82" s="14">
        <f t="shared" si="7"/>
        <v>10397909.346030001</v>
      </c>
      <c r="I82" s="17">
        <f t="shared" si="9"/>
        <v>116.55796587734591</v>
      </c>
    </row>
    <row r="83" spans="1:9" ht="15.75">
      <c r="A83" s="18" t="s">
        <v>78</v>
      </c>
      <c r="B83" s="19">
        <v>9988134549.5799999</v>
      </c>
      <c r="C83" s="13">
        <f t="shared" si="5"/>
        <v>9988134.5495800003</v>
      </c>
      <c r="D83" s="13">
        <v>9461427429.6900005</v>
      </c>
      <c r="E83" s="13">
        <f t="shared" si="6"/>
        <v>9461427.4296899997</v>
      </c>
      <c r="F83" s="13">
        <v>9740969571.1100006</v>
      </c>
      <c r="G83" s="13">
        <f t="shared" si="8"/>
        <v>94.726671759621539</v>
      </c>
      <c r="H83" s="14">
        <f t="shared" si="7"/>
        <v>9740969.5711100008</v>
      </c>
      <c r="I83" s="17">
        <f t="shared" si="9"/>
        <v>102.95454510957613</v>
      </c>
    </row>
    <row r="84" spans="1:9" ht="15.75">
      <c r="A84" s="20" t="s">
        <v>79</v>
      </c>
      <c r="B84" s="21">
        <v>5161662571.6800003</v>
      </c>
      <c r="C84" s="15">
        <f t="shared" si="5"/>
        <v>5161662.5716800001</v>
      </c>
      <c r="D84" s="15">
        <v>4841228295.1400003</v>
      </c>
      <c r="E84" s="15">
        <f t="shared" si="6"/>
        <v>4841228.2951400001</v>
      </c>
      <c r="F84" s="15">
        <v>4904105527.7299995</v>
      </c>
      <c r="G84" s="15">
        <f t="shared" si="8"/>
        <v>93.792033630828641</v>
      </c>
      <c r="H84" s="16">
        <f t="shared" si="7"/>
        <v>4904105.5277299993</v>
      </c>
      <c r="I84" s="16">
        <f t="shared" si="9"/>
        <v>101.29878676973611</v>
      </c>
    </row>
    <row r="85" spans="1:9" ht="15.75">
      <c r="A85" s="18" t="s">
        <v>80</v>
      </c>
      <c r="B85" s="19">
        <v>5357079126.9700003</v>
      </c>
      <c r="C85" s="13">
        <f t="shared" si="5"/>
        <v>5357079.1269700006</v>
      </c>
      <c r="D85" s="13">
        <v>5251726320.0600004</v>
      </c>
      <c r="E85" s="13">
        <f t="shared" si="6"/>
        <v>5251726.3200600008</v>
      </c>
      <c r="F85" s="13">
        <v>5493420505.21</v>
      </c>
      <c r="G85" s="13">
        <f t="shared" si="8"/>
        <v>98.033390875643306</v>
      </c>
      <c r="H85" s="14">
        <f t="shared" si="7"/>
        <v>5493420.5052100001</v>
      </c>
      <c r="I85" s="17">
        <f t="shared" si="9"/>
        <v>104.60218546093694</v>
      </c>
    </row>
    <row r="86" spans="1:9" ht="15.75">
      <c r="A86" s="18" t="s">
        <v>81</v>
      </c>
      <c r="B86" s="19">
        <v>233833010.25</v>
      </c>
      <c r="C86" s="13">
        <f t="shared" si="5"/>
        <v>233833.01024999999</v>
      </c>
      <c r="D86" s="13">
        <v>228981823.69999999</v>
      </c>
      <c r="E86" s="13">
        <f t="shared" si="6"/>
        <v>228981.82369999998</v>
      </c>
      <c r="F86" s="13">
        <v>263488308.47</v>
      </c>
      <c r="G86" s="13">
        <f t="shared" si="8"/>
        <v>97.925362828450346</v>
      </c>
      <c r="H86" s="14">
        <f t="shared" si="7"/>
        <v>263488.30846999999</v>
      </c>
      <c r="I86" s="17">
        <f t="shared" si="9"/>
        <v>115.06953006680941</v>
      </c>
    </row>
    <row r="87" spans="1:9" ht="15.75">
      <c r="A87" s="18" t="s">
        <v>82</v>
      </c>
      <c r="B87" s="19">
        <v>1557550840.2</v>
      </c>
      <c r="C87" s="13">
        <f t="shared" si="5"/>
        <v>1557550.8402</v>
      </c>
      <c r="D87" s="13">
        <v>1884767608.1800001</v>
      </c>
      <c r="E87" s="13">
        <f t="shared" si="6"/>
        <v>1884767.60818</v>
      </c>
      <c r="F87" s="13">
        <v>2011683024.72</v>
      </c>
      <c r="G87" s="13">
        <f t="shared" si="8"/>
        <v>121.00841651743343</v>
      </c>
      <c r="H87" s="14">
        <f t="shared" si="7"/>
        <v>2011683.0247200001</v>
      </c>
      <c r="I87" s="17">
        <f t="shared" si="9"/>
        <v>106.73374351241924</v>
      </c>
    </row>
    <row r="88" spans="1:9" ht="15.75">
      <c r="A88" s="18" t="s">
        <v>83</v>
      </c>
      <c r="B88" s="19">
        <v>2969340122.6500001</v>
      </c>
      <c r="C88" s="13">
        <f t="shared" si="5"/>
        <v>2969340.1226500003</v>
      </c>
      <c r="D88" s="13">
        <v>3105217670.6700001</v>
      </c>
      <c r="E88" s="13">
        <f t="shared" si="6"/>
        <v>3105217.6706699999</v>
      </c>
      <c r="F88" s="13">
        <v>4371220160.8500004</v>
      </c>
      <c r="G88" s="13">
        <f t="shared" si="8"/>
        <v>104.57601832082257</v>
      </c>
      <c r="H88" s="14">
        <f t="shared" si="7"/>
        <v>4371220.1608500006</v>
      </c>
      <c r="I88" s="17">
        <f t="shared" si="9"/>
        <v>140.7701689365577</v>
      </c>
    </row>
    <row r="89" spans="1:9" ht="31.5" hidden="1">
      <c r="A89" s="18" t="s">
        <v>84</v>
      </c>
      <c r="B89" s="19">
        <v>32535833557.27</v>
      </c>
      <c r="C89" s="13">
        <f t="shared" si="5"/>
        <v>32535833.557270002</v>
      </c>
      <c r="D89" s="13">
        <v>38173008542.860001</v>
      </c>
      <c r="E89" s="13">
        <f t="shared" si="6"/>
        <v>38173008.542860001</v>
      </c>
      <c r="F89" s="13">
        <v>45136748239.900002</v>
      </c>
      <c r="G89" s="13">
        <f t="shared" si="8"/>
        <v>117.32605060100082</v>
      </c>
      <c r="H89" s="14">
        <f t="shared" si="7"/>
        <v>45136748.2399</v>
      </c>
      <c r="I89" s="17">
        <f t="shared" si="9"/>
        <v>118.24257495769879</v>
      </c>
    </row>
    <row r="90" spans="1:9" ht="15.75">
      <c r="A90" s="18" t="s">
        <v>85</v>
      </c>
      <c r="B90" s="19">
        <v>8304996109.3400002</v>
      </c>
      <c r="C90" s="13">
        <f t="shared" si="5"/>
        <v>8304996.10934</v>
      </c>
      <c r="D90" s="13">
        <v>8890894173.9200001</v>
      </c>
      <c r="E90" s="13">
        <f t="shared" si="6"/>
        <v>8890894.17392</v>
      </c>
      <c r="F90" s="13">
        <v>11952273585.870001</v>
      </c>
      <c r="G90" s="13">
        <f t="shared" si="8"/>
        <v>107.05476627401529</v>
      </c>
      <c r="H90" s="14">
        <f t="shared" si="7"/>
        <v>11952273.585870001</v>
      </c>
      <c r="I90" s="17">
        <f t="shared" si="9"/>
        <v>134.43275054302256</v>
      </c>
    </row>
    <row r="91" spans="1:9" ht="15.75">
      <c r="A91" s="18" t="s">
        <v>86</v>
      </c>
      <c r="B91" s="19">
        <v>6607929408.0699997</v>
      </c>
      <c r="C91" s="13">
        <f t="shared" si="5"/>
        <v>6607929.4080699999</v>
      </c>
      <c r="D91" s="13">
        <v>7926876951.7600002</v>
      </c>
      <c r="E91" s="13">
        <f t="shared" si="6"/>
        <v>7926876.9517600005</v>
      </c>
      <c r="F91" s="13">
        <v>8277419338.1899996</v>
      </c>
      <c r="G91" s="13">
        <f t="shared" si="8"/>
        <v>119.96007315210151</v>
      </c>
      <c r="H91" s="14">
        <f t="shared" si="7"/>
        <v>8277419.3381899996</v>
      </c>
      <c r="I91" s="17">
        <f t="shared" si="9"/>
        <v>104.42220042727128</v>
      </c>
    </row>
    <row r="92" spans="1:9" ht="15.75">
      <c r="A92" s="18" t="s">
        <v>87</v>
      </c>
      <c r="B92" s="19">
        <v>8670707910.2299995</v>
      </c>
      <c r="C92" s="13">
        <f t="shared" si="5"/>
        <v>8670707.9102299996</v>
      </c>
      <c r="D92" s="13">
        <v>9410526350.0200005</v>
      </c>
      <c r="E92" s="13">
        <f t="shared" si="6"/>
        <v>9410526.3500200007</v>
      </c>
      <c r="F92" s="13">
        <v>10451726783.83</v>
      </c>
      <c r="G92" s="13">
        <f t="shared" si="8"/>
        <v>108.53238798319036</v>
      </c>
      <c r="H92" s="14">
        <f t="shared" si="7"/>
        <v>10451726.78383</v>
      </c>
      <c r="I92" s="17">
        <f t="shared" si="9"/>
        <v>111.06421038614684</v>
      </c>
    </row>
    <row r="93" spans="1:9" ht="15.75">
      <c r="A93" s="18" t="s">
        <v>88</v>
      </c>
      <c r="B93" s="19">
        <v>3611269471.1599998</v>
      </c>
      <c r="C93" s="13">
        <f t="shared" si="5"/>
        <v>3611269.4711599997</v>
      </c>
      <c r="D93" s="13">
        <v>4720998490.4300003</v>
      </c>
      <c r="E93" s="13">
        <f t="shared" si="6"/>
        <v>4720998.4904300002</v>
      </c>
      <c r="F93" s="13">
        <v>6225342858.8400002</v>
      </c>
      <c r="G93" s="13">
        <f t="shared" si="8"/>
        <v>130.72960985416401</v>
      </c>
      <c r="H93" s="14">
        <f t="shared" si="7"/>
        <v>6225342.8588399999</v>
      </c>
      <c r="I93" s="17">
        <f t="shared" si="9"/>
        <v>131.86496186049362</v>
      </c>
    </row>
    <row r="94" spans="1:9" ht="15.75">
      <c r="A94" s="18" t="s">
        <v>89</v>
      </c>
      <c r="B94" s="19">
        <v>1108197966.8599999</v>
      </c>
      <c r="C94" s="13">
        <f t="shared" si="5"/>
        <v>1108197.9668599998</v>
      </c>
      <c r="D94" s="13">
        <v>1663634685.98</v>
      </c>
      <c r="E94" s="13">
        <f t="shared" si="6"/>
        <v>1663634.6859800001</v>
      </c>
      <c r="F94" s="13">
        <v>1916993097.8800001</v>
      </c>
      <c r="G94" s="13">
        <f t="shared" si="8"/>
        <v>150.12071270025794</v>
      </c>
      <c r="H94" s="14">
        <f t="shared" si="7"/>
        <v>1916993.09788</v>
      </c>
      <c r="I94" s="17">
        <f t="shared" si="9"/>
        <v>115.22920951547447</v>
      </c>
    </row>
    <row r="95" spans="1:9" ht="15.75">
      <c r="A95" s="18" t="s">
        <v>90</v>
      </c>
      <c r="B95" s="19">
        <v>804156045.42999995</v>
      </c>
      <c r="C95" s="13">
        <f t="shared" si="5"/>
        <v>804156.04542999994</v>
      </c>
      <c r="D95" s="13">
        <v>839439718.13</v>
      </c>
      <c r="E95" s="13">
        <f t="shared" si="6"/>
        <v>839439.71813000005</v>
      </c>
      <c r="F95" s="13">
        <v>763231586.30999994</v>
      </c>
      <c r="G95" s="13">
        <f t="shared" si="8"/>
        <v>104.38766491908086</v>
      </c>
      <c r="H95" s="14">
        <f t="shared" si="7"/>
        <v>763231.58630999993</v>
      </c>
      <c r="I95" s="17">
        <f t="shared" si="9"/>
        <v>90.921548007072232</v>
      </c>
    </row>
    <row r="96" spans="1:9" ht="15.75">
      <c r="A96" s="18" t="s">
        <v>91</v>
      </c>
      <c r="B96" s="19">
        <v>2141100418.3399999</v>
      </c>
      <c r="C96" s="13">
        <f t="shared" si="5"/>
        <v>2141100.4183399999</v>
      </c>
      <c r="D96" s="13">
        <v>3123682801.79</v>
      </c>
      <c r="E96" s="13">
        <f t="shared" si="6"/>
        <v>3123682.8017899999</v>
      </c>
      <c r="F96" s="13">
        <v>3685818912.8400002</v>
      </c>
      <c r="G96" s="13">
        <f t="shared" si="8"/>
        <v>145.89146660443879</v>
      </c>
      <c r="H96" s="14">
        <f t="shared" si="7"/>
        <v>3685818.9128400004</v>
      </c>
      <c r="I96" s="17">
        <f t="shared" si="9"/>
        <v>117.99594090436689</v>
      </c>
    </row>
    <row r="97" spans="1:9" ht="15.75">
      <c r="A97" s="18" t="s">
        <v>92</v>
      </c>
      <c r="B97" s="19">
        <v>462064914.64999998</v>
      </c>
      <c r="C97" s="13">
        <f t="shared" si="5"/>
        <v>462064.91464999999</v>
      </c>
      <c r="D97" s="13">
        <v>634232715.47000003</v>
      </c>
      <c r="E97" s="13">
        <f t="shared" si="6"/>
        <v>634232.71547000005</v>
      </c>
      <c r="F97" s="13">
        <v>741480426.40999997</v>
      </c>
      <c r="G97" s="13">
        <f t="shared" si="8"/>
        <v>137.26052235548156</v>
      </c>
      <c r="H97" s="14">
        <f t="shared" si="7"/>
        <v>741480.42640999996</v>
      </c>
      <c r="I97" s="17">
        <f t="shared" si="9"/>
        <v>116.90983582588035</v>
      </c>
    </row>
    <row r="98" spans="1:9" ht="15.75">
      <c r="A98" s="18" t="s">
        <v>93</v>
      </c>
      <c r="B98" s="19">
        <v>825411313.19000006</v>
      </c>
      <c r="C98" s="13">
        <f t="shared" si="5"/>
        <v>825411.31319000002</v>
      </c>
      <c r="D98" s="13">
        <v>962722655.36000001</v>
      </c>
      <c r="E98" s="13">
        <f t="shared" si="6"/>
        <v>962722.65535999998</v>
      </c>
      <c r="F98" s="13">
        <v>1122461649.73</v>
      </c>
      <c r="G98" s="13">
        <f t="shared" si="8"/>
        <v>116.63550522942646</v>
      </c>
      <c r="H98" s="14">
        <f t="shared" si="7"/>
        <v>1122461.6497299999</v>
      </c>
      <c r="I98" s="17">
        <f t="shared" si="9"/>
        <v>116.59242082656374</v>
      </c>
    </row>
    <row r="99" spans="1:9" ht="15.75" hidden="1">
      <c r="A99" s="18" t="s">
        <v>94</v>
      </c>
      <c r="B99" s="22"/>
      <c r="C99" s="14"/>
      <c r="D99" s="13"/>
      <c r="E99" s="13">
        <f t="shared" si="6"/>
        <v>0</v>
      </c>
      <c r="F99" s="13">
        <v>957330246.23000002</v>
      </c>
      <c r="G99" s="13" t="e">
        <f t="shared" si="8"/>
        <v>#DIV/0!</v>
      </c>
      <c r="H99" s="14">
        <f t="shared" si="7"/>
        <v>957330.24623000005</v>
      </c>
      <c r="I99" s="17" t="e">
        <f t="shared" si="9"/>
        <v>#DIV/0!</v>
      </c>
    </row>
    <row r="100" spans="1:9" ht="15.75" hidden="1">
      <c r="A100" s="18" t="s">
        <v>95</v>
      </c>
      <c r="B100" s="22"/>
      <c r="C100" s="14"/>
      <c r="D100" s="13"/>
      <c r="E100" s="13">
        <f t="shared" si="6"/>
        <v>0</v>
      </c>
      <c r="F100" s="13">
        <v>112786789.31999999</v>
      </c>
      <c r="G100" s="13" t="e">
        <f t="shared" si="8"/>
        <v>#DIV/0!</v>
      </c>
      <c r="H100" s="14">
        <f t="shared" si="7"/>
        <v>112786.78932</v>
      </c>
      <c r="I100" s="17" t="e">
        <f t="shared" si="9"/>
        <v>#DIV/0!</v>
      </c>
    </row>
    <row r="101" spans="1:9" ht="15.75" hidden="1">
      <c r="A101" s="18" t="s">
        <v>96</v>
      </c>
      <c r="B101" s="22"/>
      <c r="C101" s="12"/>
      <c r="D101" s="11"/>
      <c r="E101" s="11"/>
      <c r="F101" s="11">
        <v>844543456.90999997</v>
      </c>
      <c r="G101" s="13" t="e">
        <f t="shared" si="8"/>
        <v>#DIV/0!</v>
      </c>
      <c r="H101" s="12">
        <f t="shared" si="7"/>
        <v>844543.45690999995</v>
      </c>
      <c r="I101" s="17" t="e">
        <f t="shared" si="9"/>
        <v>#DIV/0!</v>
      </c>
    </row>
    <row r="102" spans="1:9" ht="15.75" hidden="1">
      <c r="A102" s="18" t="s">
        <v>97</v>
      </c>
      <c r="B102" s="22"/>
      <c r="C102" s="12"/>
      <c r="D102" s="11"/>
      <c r="E102" s="11"/>
      <c r="F102" s="12"/>
      <c r="G102" s="13" t="e">
        <f t="shared" si="8"/>
        <v>#DIV/0!</v>
      </c>
      <c r="H102" s="12"/>
      <c r="I102" s="17" t="e">
        <f t="shared" si="9"/>
        <v>#DIV/0!</v>
      </c>
    </row>
    <row r="103" spans="1:9" ht="15.75" hidden="1">
      <c r="C103" s="7"/>
      <c r="D103" s="7"/>
      <c r="E103" s="6"/>
      <c r="F103" s="7"/>
      <c r="G103" s="7"/>
      <c r="H103" s="7"/>
      <c r="I103" s="17" t="e">
        <f t="shared" si="9"/>
        <v>#DIV/0!</v>
      </c>
    </row>
    <row r="104" spans="1:9" ht="15.75" hidden="1">
      <c r="E104" s="3"/>
      <c r="I104" s="17" t="e">
        <f t="shared" si="9"/>
        <v>#DIV/0!</v>
      </c>
    </row>
    <row r="105" spans="1:9" ht="15.75" hidden="1">
      <c r="E105" s="3"/>
      <c r="I105" s="17" t="e">
        <f t="shared" si="9"/>
        <v>#DIV/0!</v>
      </c>
    </row>
    <row r="106" spans="1:9" ht="15.75" hidden="1">
      <c r="I106" s="17" t="e">
        <f t="shared" si="9"/>
        <v>#DIV/0!</v>
      </c>
    </row>
    <row r="107" spans="1:9" ht="15.75" hidden="1">
      <c r="I107" s="17" t="e">
        <f t="shared" si="9"/>
        <v>#DIV/0!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ipetrov</dc:creator>
  <cp:lastModifiedBy>ipetrov</cp:lastModifiedBy>
  <cp:lastPrinted>2016-10-17T05:24:17Z</cp:lastPrinted>
  <dcterms:created xsi:type="dcterms:W3CDTF">2016-09-26T04:22:18Z</dcterms:created>
  <dcterms:modified xsi:type="dcterms:W3CDTF">2016-10-17T05:24:25Z</dcterms:modified>
</cp:coreProperties>
</file>