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75" windowWidth="28620" windowHeight="12585"/>
  </bookViews>
  <sheets>
    <sheet name="УСН" sheetId="3" r:id="rId1"/>
  </sheets>
  <calcPr calcId="125725"/>
</workbook>
</file>

<file path=xl/calcChain.xml><?xml version="1.0" encoding="utf-8"?>
<calcChain xmlns="http://schemas.openxmlformats.org/spreadsheetml/2006/main">
  <c r="H25" i="3"/>
  <c r="E25"/>
  <c r="F24"/>
  <c r="C24"/>
  <c r="H9" l="1"/>
  <c r="H10"/>
  <c r="H11"/>
  <c r="H12"/>
  <c r="H13"/>
  <c r="H14"/>
  <c r="H15"/>
  <c r="H16"/>
  <c r="H17"/>
  <c r="H18"/>
  <c r="H19"/>
  <c r="H20"/>
  <c r="H21"/>
  <c r="H22"/>
  <c r="H23"/>
  <c r="H8"/>
  <c r="E9"/>
  <c r="E10"/>
  <c r="E11"/>
  <c r="E12"/>
  <c r="E13"/>
  <c r="E14"/>
  <c r="E15"/>
  <c r="E16"/>
  <c r="E17"/>
  <c r="E18"/>
  <c r="E19"/>
  <c r="E20"/>
  <c r="E21"/>
  <c r="E22"/>
  <c r="E23"/>
  <c r="E8"/>
  <c r="G24"/>
  <c r="H24" s="1"/>
  <c r="D24"/>
  <c r="E24" s="1"/>
</calcChain>
</file>

<file path=xl/sharedStrings.xml><?xml version="1.0" encoding="utf-8"?>
<sst xmlns="http://schemas.openxmlformats.org/spreadsheetml/2006/main" count="48" uniqueCount="45">
  <si>
    <t>2014 год</t>
  </si>
  <si>
    <t>№ п/п</t>
  </si>
  <si>
    <t>72.2 Разработка программного обеспечения и консультирование в этой области</t>
  </si>
  <si>
    <t>74.3 Технические испытания, исследования и сертификация</t>
  </si>
  <si>
    <t>80.1 Дошкольное и начальное общее образование</t>
  </si>
  <si>
    <t>80.2 Основное общее,  среднее  (полное)  общее,  начальное  и среднее профессиональное образование</t>
  </si>
  <si>
    <t>80.42 Образование для взрослых и прочие виды  образования,  не включенные в другие группировки</t>
  </si>
  <si>
    <t>92.5 Прочая деятельность в области культуры</t>
  </si>
  <si>
    <t>92.6 Деятельность в области спорта</t>
  </si>
  <si>
    <t>93.04 Физкультурно-оздоровительная деятельность</t>
  </si>
  <si>
    <t>Раздел N. Здравоохранение и предоставление социальных услуг</t>
  </si>
  <si>
    <t>Раздел D. Обрабатывающие производства (за исключением подакцизных товаров)</t>
  </si>
  <si>
    <t xml:space="preserve">Коды ОКВЭД ОК 029-2001 (КДЕС Ред. 1)
</t>
  </si>
  <si>
    <t>45.4 Производство отделочных работ</t>
  </si>
  <si>
    <t>52.7 Ремонт бытовых изделий и предметов личного пользования</t>
  </si>
  <si>
    <t>93.01 Стирка, химическая чистка и окрашивание текстильных и меховых изделий</t>
  </si>
  <si>
    <t>2</t>
  </si>
  <si>
    <t>3</t>
  </si>
  <si>
    <t>4</t>
  </si>
  <si>
    <t>6</t>
  </si>
  <si>
    <t>11</t>
  </si>
  <si>
    <t>12</t>
  </si>
  <si>
    <t>13</t>
  </si>
  <si>
    <t>14</t>
  </si>
  <si>
    <t>15</t>
  </si>
  <si>
    <t>16</t>
  </si>
  <si>
    <t>Общее количество ИП, единиц</t>
  </si>
  <si>
    <t>73 Научные исследования и разработки</t>
  </si>
  <si>
    <t>90 Удаление сточных вод, отходов и аналогичная деятельность</t>
  </si>
  <si>
    <t>1</t>
  </si>
  <si>
    <t>5</t>
  </si>
  <si>
    <t>7</t>
  </si>
  <si>
    <t>8</t>
  </si>
  <si>
    <t>9</t>
  </si>
  <si>
    <t>10</t>
  </si>
  <si>
    <t>17</t>
  </si>
  <si>
    <t>74.7 Чистка и  уборка  производственных  и  жилых  помещений, оборудования и транспортных средств</t>
  </si>
  <si>
    <t>Сумма поступлений по всем ИП, тыс. рублей</t>
  </si>
  <si>
    <t>Итого по п.п. 1 -  17</t>
  </si>
  <si>
    <t>18</t>
  </si>
  <si>
    <t>Всего по УСН</t>
  </si>
  <si>
    <t>2013 год</t>
  </si>
  <si>
    <t>рост/ снижение показателя, %</t>
  </si>
  <si>
    <t>Распределение индивидуальных предпринимателей, применяющих упрощенную систему налогообложения в отношении определенных видов деятельности, за 2013, 2014 годы</t>
  </si>
  <si>
    <t>Приложение №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</si>
</sst>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zoomScale="80" zoomScaleNormal="75" zoomScaleSheetLayoutView="80" workbookViewId="0">
      <selection activeCell="B6" sqref="B6:B7"/>
    </sheetView>
  </sheetViews>
  <sheetFormatPr defaultRowHeight="15"/>
  <cols>
    <col min="1" max="1" width="5.140625" style="4" customWidth="1"/>
    <col min="2" max="2" width="72.28515625" customWidth="1"/>
    <col min="3" max="3" width="11.7109375" customWidth="1"/>
    <col min="4" max="4" width="9.5703125" customWidth="1"/>
    <col min="5" max="5" width="14.85546875" customWidth="1"/>
    <col min="6" max="6" width="11.42578125" customWidth="1"/>
    <col min="7" max="7" width="11.28515625" customWidth="1"/>
    <col min="8" max="8" width="14.140625" customWidth="1"/>
  </cols>
  <sheetData>
    <row r="1" spans="1:8" ht="18.75">
      <c r="G1" s="19" t="s">
        <v>44</v>
      </c>
      <c r="H1" s="19"/>
    </row>
    <row r="2" spans="1:8" ht="18.75">
      <c r="A2" s="5"/>
      <c r="B2" s="2"/>
      <c r="C2" s="2"/>
      <c r="D2" s="2"/>
      <c r="E2" s="2"/>
      <c r="F2" s="2"/>
      <c r="G2" s="2"/>
      <c r="H2" s="2"/>
    </row>
    <row r="3" spans="1:8" ht="39" customHeight="1">
      <c r="A3" s="25" t="s">
        <v>43</v>
      </c>
      <c r="B3" s="25"/>
      <c r="C3" s="25"/>
      <c r="D3" s="25"/>
      <c r="E3" s="25"/>
      <c r="F3" s="25"/>
      <c r="G3" s="25"/>
      <c r="H3" s="25"/>
    </row>
    <row r="4" spans="1:8" ht="8.25" hidden="1" customHeight="1">
      <c r="A4" s="5"/>
      <c r="B4" s="2"/>
      <c r="C4" s="2"/>
      <c r="D4" s="2"/>
      <c r="E4" s="2"/>
      <c r="F4" s="2"/>
      <c r="G4" s="2"/>
      <c r="H4" s="2"/>
    </row>
    <row r="5" spans="1:8" ht="19.5" customHeight="1">
      <c r="A5" s="5"/>
      <c r="B5" s="2"/>
      <c r="C5" s="2"/>
      <c r="D5" s="2"/>
      <c r="E5" s="2"/>
      <c r="F5" s="2"/>
      <c r="G5" s="9"/>
      <c r="H5" s="9"/>
    </row>
    <row r="6" spans="1:8" ht="59.25" customHeight="1">
      <c r="A6" s="22" t="s">
        <v>1</v>
      </c>
      <c r="B6" s="20" t="s">
        <v>12</v>
      </c>
      <c r="C6" s="24" t="s">
        <v>26</v>
      </c>
      <c r="D6" s="24"/>
      <c r="E6" s="24"/>
      <c r="F6" s="20" t="s">
        <v>37</v>
      </c>
      <c r="G6" s="20"/>
      <c r="H6" s="20"/>
    </row>
    <row r="7" spans="1:8" ht="75.75" customHeight="1">
      <c r="A7" s="23"/>
      <c r="B7" s="21"/>
      <c r="C7" s="7" t="s">
        <v>41</v>
      </c>
      <c r="D7" s="7" t="s">
        <v>0</v>
      </c>
      <c r="E7" s="7" t="s">
        <v>42</v>
      </c>
      <c r="F7" s="8" t="s">
        <v>41</v>
      </c>
      <c r="G7" s="8" t="s">
        <v>0</v>
      </c>
      <c r="H7" s="8" t="s">
        <v>42</v>
      </c>
    </row>
    <row r="8" spans="1:8" ht="39" customHeight="1">
      <c r="A8" s="3" t="s">
        <v>29</v>
      </c>
      <c r="B8" s="1" t="s">
        <v>11</v>
      </c>
      <c r="C8" s="15">
        <v>1542</v>
      </c>
      <c r="D8" s="10">
        <v>1222</v>
      </c>
      <c r="E8" s="10">
        <f>D8/C8*100</f>
        <v>79.247730220492869</v>
      </c>
      <c r="F8" s="6">
        <v>86749</v>
      </c>
      <c r="G8" s="6">
        <v>90192</v>
      </c>
      <c r="H8" s="6">
        <f>G8/F8*100</f>
        <v>103.96892183195195</v>
      </c>
    </row>
    <row r="9" spans="1:8" ht="18.75" customHeight="1">
      <c r="A9" s="12" t="s">
        <v>16</v>
      </c>
      <c r="B9" s="13" t="s">
        <v>13</v>
      </c>
      <c r="C9" s="16">
        <v>148</v>
      </c>
      <c r="D9" s="14">
        <v>160</v>
      </c>
      <c r="E9" s="14">
        <f t="shared" ref="E9:E25" si="0">D9/C9*100</f>
        <v>108.10810810810811</v>
      </c>
      <c r="F9" s="14">
        <v>2721</v>
      </c>
      <c r="G9" s="14">
        <v>2981</v>
      </c>
      <c r="H9" s="14">
        <f t="shared" ref="H9:H25" si="1">G9/F9*100</f>
        <v>109.5553105475928</v>
      </c>
    </row>
    <row r="10" spans="1:8" ht="38.25" customHeight="1">
      <c r="A10" s="12" t="s">
        <v>17</v>
      </c>
      <c r="B10" s="13" t="s">
        <v>14</v>
      </c>
      <c r="C10" s="16">
        <v>64</v>
      </c>
      <c r="D10" s="14">
        <v>51</v>
      </c>
      <c r="E10" s="14">
        <f t="shared" si="0"/>
        <v>79.6875</v>
      </c>
      <c r="F10" s="14">
        <v>1615</v>
      </c>
      <c r="G10" s="14">
        <v>1213</v>
      </c>
      <c r="H10" s="14">
        <f t="shared" si="1"/>
        <v>75.108359133126939</v>
      </c>
    </row>
    <row r="11" spans="1:8" ht="38.25" customHeight="1">
      <c r="A11" s="12" t="s">
        <v>18</v>
      </c>
      <c r="B11" s="13" t="s">
        <v>2</v>
      </c>
      <c r="C11" s="16">
        <v>167</v>
      </c>
      <c r="D11" s="14">
        <v>153</v>
      </c>
      <c r="E11" s="14">
        <f t="shared" si="0"/>
        <v>91.616766467065872</v>
      </c>
      <c r="F11" s="14">
        <v>8450</v>
      </c>
      <c r="G11" s="14">
        <v>10363</v>
      </c>
      <c r="H11" s="14">
        <f t="shared" si="1"/>
        <v>122.63905325443787</v>
      </c>
    </row>
    <row r="12" spans="1:8" ht="18" customHeight="1">
      <c r="A12" s="12" t="s">
        <v>30</v>
      </c>
      <c r="B12" s="13" t="s">
        <v>27</v>
      </c>
      <c r="C12" s="16">
        <v>14</v>
      </c>
      <c r="D12" s="14">
        <v>17</v>
      </c>
      <c r="E12" s="14">
        <f t="shared" si="0"/>
        <v>121.42857142857142</v>
      </c>
      <c r="F12" s="14">
        <v>5392</v>
      </c>
      <c r="G12" s="14">
        <v>3823</v>
      </c>
      <c r="H12" s="14">
        <f t="shared" si="1"/>
        <v>70.901335311572694</v>
      </c>
    </row>
    <row r="13" spans="1:8" ht="37.5">
      <c r="A13" s="12" t="s">
        <v>19</v>
      </c>
      <c r="B13" s="13" t="s">
        <v>3</v>
      </c>
      <c r="C13" s="16">
        <v>29</v>
      </c>
      <c r="D13" s="14">
        <v>16</v>
      </c>
      <c r="E13" s="14">
        <f t="shared" si="0"/>
        <v>55.172413793103445</v>
      </c>
      <c r="F13" s="14">
        <v>559</v>
      </c>
      <c r="G13" s="14">
        <v>995</v>
      </c>
      <c r="H13" s="14">
        <f t="shared" si="1"/>
        <v>177.99642218246871</v>
      </c>
    </row>
    <row r="14" spans="1:8" ht="37.5">
      <c r="A14" s="12" t="s">
        <v>31</v>
      </c>
      <c r="B14" s="13" t="s">
        <v>36</v>
      </c>
      <c r="C14" s="16">
        <v>65</v>
      </c>
      <c r="D14" s="14">
        <v>62</v>
      </c>
      <c r="E14" s="14">
        <f t="shared" si="0"/>
        <v>95.384615384615387</v>
      </c>
      <c r="F14" s="14">
        <v>4010</v>
      </c>
      <c r="G14" s="14">
        <v>3709</v>
      </c>
      <c r="H14" s="14">
        <f t="shared" si="1"/>
        <v>92.493765586034911</v>
      </c>
    </row>
    <row r="15" spans="1:8" ht="18.75">
      <c r="A15" s="3" t="s">
        <v>32</v>
      </c>
      <c r="B15" s="1" t="s">
        <v>4</v>
      </c>
      <c r="C15" s="17">
        <v>46</v>
      </c>
      <c r="D15" s="6">
        <v>40</v>
      </c>
      <c r="E15" s="6">
        <f t="shared" si="0"/>
        <v>86.956521739130437</v>
      </c>
      <c r="F15" s="6">
        <v>544</v>
      </c>
      <c r="G15" s="6">
        <v>622</v>
      </c>
      <c r="H15" s="6">
        <f t="shared" si="1"/>
        <v>114.33823529411764</v>
      </c>
    </row>
    <row r="16" spans="1:8" ht="37.5">
      <c r="A16" s="3" t="s">
        <v>33</v>
      </c>
      <c r="B16" s="1" t="s">
        <v>5</v>
      </c>
      <c r="C16" s="17">
        <v>4</v>
      </c>
      <c r="D16" s="6">
        <v>3</v>
      </c>
      <c r="E16" s="6">
        <f t="shared" si="0"/>
        <v>75</v>
      </c>
      <c r="F16" s="6">
        <v>201</v>
      </c>
      <c r="G16" s="6">
        <v>184</v>
      </c>
      <c r="H16" s="6">
        <f t="shared" si="1"/>
        <v>91.542288557213936</v>
      </c>
    </row>
    <row r="17" spans="1:8" ht="37.5">
      <c r="A17" s="3" t="s">
        <v>34</v>
      </c>
      <c r="B17" s="1" t="s">
        <v>6</v>
      </c>
      <c r="C17" s="17">
        <v>30</v>
      </c>
      <c r="D17" s="6">
        <v>30</v>
      </c>
      <c r="E17" s="6">
        <f t="shared" si="0"/>
        <v>100</v>
      </c>
      <c r="F17" s="6">
        <v>605</v>
      </c>
      <c r="G17" s="6">
        <v>665</v>
      </c>
      <c r="H17" s="6">
        <f t="shared" si="1"/>
        <v>109.91735537190081</v>
      </c>
    </row>
    <row r="18" spans="1:8" ht="37.5" customHeight="1">
      <c r="A18" s="3" t="s">
        <v>20</v>
      </c>
      <c r="B18" s="1" t="s">
        <v>10</v>
      </c>
      <c r="C18" s="17">
        <v>266</v>
      </c>
      <c r="D18" s="6">
        <v>222</v>
      </c>
      <c r="E18" s="6">
        <f t="shared" si="0"/>
        <v>83.458646616541358</v>
      </c>
      <c r="F18" s="6">
        <v>12766</v>
      </c>
      <c r="G18" s="6">
        <v>52142</v>
      </c>
      <c r="H18" s="6">
        <f t="shared" si="1"/>
        <v>408.44430518564934</v>
      </c>
    </row>
    <row r="19" spans="1:8" ht="37.5">
      <c r="A19" s="3" t="s">
        <v>21</v>
      </c>
      <c r="B19" s="1" t="s">
        <v>28</v>
      </c>
      <c r="C19" s="17">
        <v>101</v>
      </c>
      <c r="D19" s="6">
        <v>92</v>
      </c>
      <c r="E19" s="6">
        <f t="shared" si="0"/>
        <v>91.089108910891099</v>
      </c>
      <c r="F19" s="6">
        <v>14039</v>
      </c>
      <c r="G19" s="6">
        <v>15267</v>
      </c>
      <c r="H19" s="6">
        <f t="shared" si="1"/>
        <v>108.74706175653537</v>
      </c>
    </row>
    <row r="20" spans="1:8" ht="18.75">
      <c r="A20" s="3" t="s">
        <v>22</v>
      </c>
      <c r="B20" s="1" t="s">
        <v>7</v>
      </c>
      <c r="C20" s="17">
        <v>8</v>
      </c>
      <c r="D20" s="6">
        <v>9</v>
      </c>
      <c r="E20" s="6">
        <f t="shared" si="0"/>
        <v>112.5</v>
      </c>
      <c r="F20" s="6">
        <v>51</v>
      </c>
      <c r="G20" s="6">
        <v>36</v>
      </c>
      <c r="H20" s="6">
        <f t="shared" si="1"/>
        <v>70.588235294117652</v>
      </c>
    </row>
    <row r="21" spans="1:8" ht="18.75">
      <c r="A21" s="3" t="s">
        <v>23</v>
      </c>
      <c r="B21" s="1" t="s">
        <v>8</v>
      </c>
      <c r="C21" s="17">
        <v>36</v>
      </c>
      <c r="D21" s="6">
        <v>20</v>
      </c>
      <c r="E21" s="6">
        <f t="shared" si="0"/>
        <v>55.555555555555557</v>
      </c>
      <c r="F21" s="6">
        <v>1130</v>
      </c>
      <c r="G21" s="6">
        <v>1053</v>
      </c>
      <c r="H21" s="6">
        <f t="shared" si="1"/>
        <v>93.185840707964601</v>
      </c>
    </row>
    <row r="22" spans="1:8" ht="37.5">
      <c r="A22" s="3" t="s">
        <v>24</v>
      </c>
      <c r="B22" s="1" t="s">
        <v>15</v>
      </c>
      <c r="C22" s="17">
        <v>19</v>
      </c>
      <c r="D22" s="6">
        <v>21</v>
      </c>
      <c r="E22" s="6">
        <f t="shared" si="0"/>
        <v>110.5263157894737</v>
      </c>
      <c r="F22" s="6">
        <v>1608</v>
      </c>
      <c r="G22" s="6">
        <v>2227</v>
      </c>
      <c r="H22" s="6">
        <f t="shared" si="1"/>
        <v>138.49502487562188</v>
      </c>
    </row>
    <row r="23" spans="1:8" ht="18.75">
      <c r="A23" s="3" t="s">
        <v>25</v>
      </c>
      <c r="B23" s="1" t="s">
        <v>9</v>
      </c>
      <c r="C23" s="17">
        <v>76</v>
      </c>
      <c r="D23" s="6">
        <v>52</v>
      </c>
      <c r="E23" s="6">
        <f t="shared" si="0"/>
        <v>68.421052631578945</v>
      </c>
      <c r="F23" s="6">
        <v>1844</v>
      </c>
      <c r="G23" s="6">
        <v>3257</v>
      </c>
      <c r="H23" s="6">
        <f t="shared" si="1"/>
        <v>176.62689804772234</v>
      </c>
    </row>
    <row r="24" spans="1:8" ht="18.75">
      <c r="A24" s="3" t="s">
        <v>35</v>
      </c>
      <c r="B24" s="1" t="s">
        <v>38</v>
      </c>
      <c r="C24" s="17">
        <f>SUM(C8:C23)</f>
        <v>2615</v>
      </c>
      <c r="D24" s="6">
        <f>SUM(D8:D23)</f>
        <v>2170</v>
      </c>
      <c r="E24" s="6">
        <f t="shared" si="0"/>
        <v>82.98279158699809</v>
      </c>
      <c r="F24" s="6">
        <f>SUM(F8:F23)</f>
        <v>142284</v>
      </c>
      <c r="G24" s="6">
        <f>SUM(G8:G23)</f>
        <v>188729</v>
      </c>
      <c r="H24" s="6">
        <f t="shared" si="1"/>
        <v>132.64246155576171</v>
      </c>
    </row>
    <row r="25" spans="1:8" ht="18.75">
      <c r="A25" s="3" t="s">
        <v>39</v>
      </c>
      <c r="B25" s="18" t="s">
        <v>40</v>
      </c>
      <c r="C25" s="11">
        <v>18509</v>
      </c>
      <c r="D25" s="11">
        <v>16050</v>
      </c>
      <c r="E25" s="11">
        <f t="shared" si="0"/>
        <v>86.714571289642876</v>
      </c>
      <c r="F25" s="11">
        <v>887176</v>
      </c>
      <c r="G25" s="11">
        <v>945527</v>
      </c>
      <c r="H25" s="11">
        <f t="shared" si="1"/>
        <v>106.57716169057774</v>
      </c>
    </row>
  </sheetData>
  <mergeCells count="6">
    <mergeCell ref="G1:H1"/>
    <mergeCell ref="B6:B7"/>
    <mergeCell ref="A6:A7"/>
    <mergeCell ref="C6:E6"/>
    <mergeCell ref="F6:H6"/>
    <mergeCell ref="A3:H3"/>
  </mergeCells>
  <pageMargins left="1.299212598425197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abaulina</cp:lastModifiedBy>
  <cp:lastPrinted>2015-04-24T08:12:40Z</cp:lastPrinted>
  <dcterms:created xsi:type="dcterms:W3CDTF">2015-03-16T06:40:06Z</dcterms:created>
  <dcterms:modified xsi:type="dcterms:W3CDTF">2015-04-24T10:34:48Z</dcterms:modified>
</cp:coreProperties>
</file>